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09" activeTab="0"/>
  </bookViews>
  <sheets>
    <sheet name="Celkem" sheetId="1" r:id="rId1"/>
    <sheet name="U13_1K" sheetId="2" r:id="rId2"/>
    <sheet name="U13_1H" sheetId="3" r:id="rId3"/>
    <sheet name="U15_1K" sheetId="4" r:id="rId4"/>
    <sheet name="U15_1H" sheetId="5" r:id="rId5"/>
    <sheet name="U13_2K" sheetId="6" r:id="rId6"/>
    <sheet name="U13_2H" sheetId="7" r:id="rId7"/>
    <sheet name="U15_2K" sheetId="8" r:id="rId8"/>
    <sheet name="U15_2H" sheetId="9" r:id="rId9"/>
    <sheet name="U13_3K" sheetId="10" r:id="rId10"/>
    <sheet name="U13_3H" sheetId="11" r:id="rId11"/>
    <sheet name="U15_3K" sheetId="12" r:id="rId12"/>
    <sheet name="U15_3H" sheetId="13" r:id="rId13"/>
    <sheet name="U13_4K" sheetId="14" r:id="rId14"/>
    <sheet name="U13_4H" sheetId="15" r:id="rId15"/>
    <sheet name="U15_4K" sheetId="16" r:id="rId16"/>
    <sheet name="U15_4H" sheetId="17" r:id="rId17"/>
  </sheets>
  <definedNames>
    <definedName name="_xlnm._FilterDatabase" localSheetId="0" hidden="1">'Celkem'!$A$1:$H$1</definedName>
  </definedNames>
  <calcPr fullCalcOnLoad="1"/>
</workbook>
</file>

<file path=xl/sharedStrings.xml><?xml version="1.0" encoding="utf-8"?>
<sst xmlns="http://schemas.openxmlformats.org/spreadsheetml/2006/main" count="472" uniqueCount="63">
  <si>
    <t>Oddíl</t>
  </si>
  <si>
    <t>Číslo</t>
  </si>
  <si>
    <t>za kolo</t>
  </si>
  <si>
    <t>pořadí</t>
  </si>
  <si>
    <t>od počátku</t>
  </si>
  <si>
    <t>60+</t>
  </si>
  <si>
    <t>57+</t>
  </si>
  <si>
    <t>63+</t>
  </si>
  <si>
    <t>73+</t>
  </si>
  <si>
    <t>1.kolo</t>
  </si>
  <si>
    <t>2.kolo</t>
  </si>
  <si>
    <t>3.kolo</t>
  </si>
  <si>
    <t>SKPJ Jičín</t>
  </si>
  <si>
    <t>D-R Pardubice</t>
  </si>
  <si>
    <t>JUDO Č.Třebová</t>
  </si>
  <si>
    <t>Loko Trutnov</t>
  </si>
  <si>
    <t>Sokol HK</t>
  </si>
  <si>
    <t>SKPJ N.Bydžov</t>
  </si>
  <si>
    <t>TSC Turnov</t>
  </si>
  <si>
    <t>DDM Chlumec</t>
  </si>
  <si>
    <t>JK Pardubice</t>
  </si>
  <si>
    <t>SKPJ Náchod</t>
  </si>
  <si>
    <t>Judo DDM HK</t>
  </si>
  <si>
    <t>JC Broumov</t>
  </si>
  <si>
    <t>Seddma Semily</t>
  </si>
  <si>
    <t>Sokol Č.Skalice</t>
  </si>
  <si>
    <t>4.kolo</t>
  </si>
  <si>
    <t>JK Jablonec n/N</t>
  </si>
  <si>
    <t>Loko Česká Lípa</t>
  </si>
  <si>
    <t>SK Judo Nový Bor</t>
  </si>
  <si>
    <t>JC Liberec</t>
  </si>
  <si>
    <t>SK Judo Liberec</t>
  </si>
  <si>
    <t>Judo Choceň</t>
  </si>
  <si>
    <t>Regionální pohár  mladší žáci družstva JUDO 2016</t>
  </si>
  <si>
    <t>1. kolo 2.4.2016 SKP JUDO Nový Bydžov</t>
  </si>
  <si>
    <t>Regionální pohár  mladší žákyně žáci družstva JUDO 2016</t>
  </si>
  <si>
    <t>Regionální pohár  starší žáci družstva JUDO 2016</t>
  </si>
  <si>
    <t>Regionální pohár  starší žákyně družstva JUDO 2016</t>
  </si>
  <si>
    <t>2. kolo 7.5.2016 SEDDMA Semily</t>
  </si>
  <si>
    <t>Regionální pohár  mladší žákyně družstva JUDO 2016</t>
  </si>
  <si>
    <t>3. kolo 24.9.2016 JK Pardubice</t>
  </si>
  <si>
    <t>4. kolo 8.10.2016 Sokol HK</t>
  </si>
  <si>
    <t>1.</t>
  </si>
  <si>
    <t>2.</t>
  </si>
  <si>
    <t>3.</t>
  </si>
  <si>
    <t>6.</t>
  </si>
  <si>
    <t>11.</t>
  </si>
  <si>
    <t>12.</t>
  </si>
  <si>
    <t>Judo Kostelec n/O</t>
  </si>
  <si>
    <t>13.</t>
  </si>
  <si>
    <t>4.</t>
  </si>
  <si>
    <t>5.</t>
  </si>
  <si>
    <t>14.</t>
  </si>
  <si>
    <t>JC Hradec Králové</t>
  </si>
  <si>
    <t>7.</t>
  </si>
  <si>
    <t>8.</t>
  </si>
  <si>
    <t>9.</t>
  </si>
  <si>
    <t>10.</t>
  </si>
  <si>
    <t>15.</t>
  </si>
  <si>
    <t>16.</t>
  </si>
  <si>
    <t>17.</t>
  </si>
  <si>
    <t>18.</t>
  </si>
  <si>
    <t>19.-20.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</si>
</sst>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5]d\.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 wrapText="1"/>
    </xf>
    <xf numFmtId="0" fontId="0" fillId="0" borderId="1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wrapText="1"/>
    </xf>
    <xf numFmtId="16" fontId="0" fillId="0" borderId="12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 wrapText="1"/>
    </xf>
    <xf numFmtId="0" fontId="0" fillId="0" borderId="20" xfId="0" applyNumberFormat="1" applyFont="1" applyBorder="1" applyAlignment="1">
      <alignment wrapText="1"/>
    </xf>
    <xf numFmtId="0" fontId="0" fillId="0" borderId="21" xfId="0" applyNumberFormat="1" applyFont="1" applyBorder="1" applyAlignment="1">
      <alignment wrapText="1"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49" fontId="40" fillId="0" borderId="12" xfId="0" applyNumberFormat="1" applyFont="1" applyBorder="1" applyAlignment="1" quotePrefix="1">
      <alignment horizontal="right"/>
    </xf>
    <xf numFmtId="49" fontId="40" fillId="0" borderId="10" xfId="0" applyNumberFormat="1" applyFont="1" applyBorder="1" applyAlignment="1">
      <alignment horizontal="right"/>
    </xf>
    <xf numFmtId="49" fontId="40" fillId="0" borderId="12" xfId="0" applyNumberFormat="1" applyFont="1" applyBorder="1" applyAlignment="1">
      <alignment horizontal="right"/>
    </xf>
    <xf numFmtId="49" fontId="40" fillId="0" borderId="22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49" fontId="40" fillId="0" borderId="11" xfId="0" applyNumberFormat="1" applyFont="1" applyBorder="1" applyAlignment="1">
      <alignment horizontal="right"/>
    </xf>
    <xf numFmtId="49" fontId="40" fillId="0" borderId="14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"/>
    </sheetView>
  </sheetViews>
  <sheetFormatPr defaultColWidth="9.140625" defaultRowHeight="12.75"/>
  <cols>
    <col min="1" max="1" width="7.7109375" style="0" customWidth="1"/>
    <col min="2" max="2" width="16.7109375" style="0" customWidth="1"/>
    <col min="3" max="7" width="15.7109375" style="20" customWidth="1"/>
    <col min="8" max="8" width="8.7109375" style="31" customWidth="1"/>
  </cols>
  <sheetData>
    <row r="1" spans="1:8" ht="13.5" thickBot="1">
      <c r="A1" s="12" t="s">
        <v>1</v>
      </c>
      <c r="B1" s="13" t="s">
        <v>0</v>
      </c>
      <c r="C1" s="12" t="s">
        <v>9</v>
      </c>
      <c r="D1" s="12" t="s">
        <v>10</v>
      </c>
      <c r="E1" s="12" t="s">
        <v>11</v>
      </c>
      <c r="F1" s="12" t="s">
        <v>26</v>
      </c>
      <c r="G1" s="12" t="s">
        <v>4</v>
      </c>
      <c r="H1" s="12" t="s">
        <v>3</v>
      </c>
    </row>
    <row r="2" spans="1:8" ht="12.75">
      <c r="A2" s="14">
        <v>1</v>
      </c>
      <c r="B2" s="8" t="s">
        <v>12</v>
      </c>
      <c r="C2" s="32">
        <f>SUM('U13_1K'!M5,'U13_1H'!M5,'U15_1K'!M5,'U15_1H'!M5)</f>
        <v>25.5</v>
      </c>
      <c r="D2" s="32">
        <f>SUM('U13_2K'!M5,'U13_2H'!M5,'U15_2K'!M5,'U15_2H'!M5)</f>
        <v>57.5</v>
      </c>
      <c r="E2" s="40">
        <f>SUM('U13_3K'!M5,'U13_3H'!M5,'U15_3K'!M5,'U15_3H'!M5)</f>
        <v>42</v>
      </c>
      <c r="F2" s="38">
        <f>SUM('U13_4K'!M5,'U13_4H'!M5,'U15_4K'!M5,'U15_4H'!M5)</f>
        <v>0</v>
      </c>
      <c r="G2" s="46">
        <f>SUM(C2:F2)</f>
        <v>125</v>
      </c>
      <c r="H2" s="49" t="s">
        <v>43</v>
      </c>
    </row>
    <row r="3" spans="1:8" ht="12.75">
      <c r="A3" s="15">
        <v>2</v>
      </c>
      <c r="B3" s="4" t="s">
        <v>13</v>
      </c>
      <c r="C3" s="24">
        <f>SUM('U13_1K'!M6,'U13_1H'!M6,'U15_1K'!M6,'U15_1H'!M6)</f>
        <v>0</v>
      </c>
      <c r="D3" s="24">
        <f>SUM('U13_2K'!M6,'U13_2H'!M6,'U15_2K'!M6,'U15_2H'!M6)</f>
        <v>0</v>
      </c>
      <c r="E3" s="41">
        <f>SUM('U13_3K'!M6,'U13_3H'!M6,'U15_3K'!M6,'U15_3H'!M6)</f>
        <v>1.5</v>
      </c>
      <c r="F3" s="39">
        <f>SUM('U13_4K'!M6,'U13_4H'!M6,'U15_4K'!M6,'U15_4H'!M6)</f>
        <v>0</v>
      </c>
      <c r="G3" s="11">
        <f aca="true" t="shared" si="0" ref="G3:G22">SUM(C3:F3)</f>
        <v>1.5</v>
      </c>
      <c r="H3" s="42" t="s">
        <v>62</v>
      </c>
    </row>
    <row r="4" spans="1:8" ht="12.75">
      <c r="A4" s="14">
        <v>3</v>
      </c>
      <c r="B4" s="19" t="s">
        <v>14</v>
      </c>
      <c r="C4" s="24">
        <f>SUM('U13_1K'!M7,'U13_1H'!M7,'U15_1K'!M7,'U15_1H'!M7)</f>
        <v>29.5</v>
      </c>
      <c r="D4" s="24">
        <f>SUM('U13_2K'!M7,'U13_2H'!M7,'U15_2K'!M7,'U15_2H'!M7)</f>
        <v>10</v>
      </c>
      <c r="E4" s="41">
        <f>SUM('U13_3K'!M7,'U13_3H'!M7,'U15_3K'!M7,'U15_3H'!M7)</f>
        <v>46</v>
      </c>
      <c r="F4" s="39">
        <f>SUM('U13_4K'!M7,'U13_4H'!M7,'U15_4K'!M7,'U15_4H'!M7)</f>
        <v>0</v>
      </c>
      <c r="G4" s="11">
        <f t="shared" si="0"/>
        <v>85.5</v>
      </c>
      <c r="H4" s="43" t="s">
        <v>51</v>
      </c>
    </row>
    <row r="5" spans="1:8" ht="12.75">
      <c r="A5" s="15">
        <v>4</v>
      </c>
      <c r="B5" s="4" t="s">
        <v>15</v>
      </c>
      <c r="C5" s="24">
        <f>SUM('U13_1K'!M8,'U13_1H'!M8,'U15_1K'!M8,'U15_1H'!M8)</f>
        <v>35</v>
      </c>
      <c r="D5" s="24">
        <f>SUM('U13_2K'!M8,'U13_2H'!M8,'U15_2K'!M8,'U15_2H'!M8)</f>
        <v>28</v>
      </c>
      <c r="E5" s="24">
        <f>SUM('U13_3K'!M8,'U13_3H'!M8,'U15_3K'!M8,'U15_3H'!M8)</f>
        <v>27.5</v>
      </c>
      <c r="F5" s="37">
        <f>SUM('U13_4K'!M8,'U13_4H'!M8,'U15_4K'!M8,'U15_4H'!M8)</f>
        <v>0</v>
      </c>
      <c r="G5" s="11">
        <f t="shared" si="0"/>
        <v>90.5</v>
      </c>
      <c r="H5" s="44" t="s">
        <v>44</v>
      </c>
    </row>
    <row r="6" spans="1:8" ht="12.75">
      <c r="A6" s="14">
        <v>5</v>
      </c>
      <c r="B6" s="19" t="s">
        <v>16</v>
      </c>
      <c r="C6" s="24">
        <f>SUM('U13_1K'!M9,'U13_1H'!M9,'U15_1K'!M9,'U15_1H'!M9)</f>
        <v>37.5</v>
      </c>
      <c r="D6" s="24">
        <f>SUM('U13_2K'!M9,'U13_2H'!M9,'U15_2K'!M9,'U15_2H'!M9)</f>
        <v>30</v>
      </c>
      <c r="E6" s="24">
        <f>SUM('U13_3K'!M9,'U13_3H'!M9,'U15_3K'!M9,'U15_3H'!M9)</f>
        <v>59</v>
      </c>
      <c r="F6" s="37">
        <f>SUM('U13_4K'!M9,'U13_4H'!M9,'U15_4K'!M9,'U15_4H'!M9)</f>
        <v>0</v>
      </c>
      <c r="G6" s="11">
        <f t="shared" si="0"/>
        <v>126.5</v>
      </c>
      <c r="H6" s="43" t="s">
        <v>42</v>
      </c>
    </row>
    <row r="7" spans="1:8" ht="12.75">
      <c r="A7" s="15">
        <v>6</v>
      </c>
      <c r="B7" s="4" t="s">
        <v>19</v>
      </c>
      <c r="C7" s="24">
        <f>SUM('U13_1K'!M10,'U13_1H'!M10,'U15_1K'!M10,'U15_1H'!M10)</f>
        <v>29.5</v>
      </c>
      <c r="D7" s="24">
        <f>SUM('U13_2K'!M10,'U13_2H'!M10,'U15_2K'!M10,'U15_2H'!M10)</f>
        <v>0</v>
      </c>
      <c r="E7" s="24">
        <f>SUM('U13_3K'!M10,'U13_3H'!M10,'U15_3K'!M10,'U15_3H'!M10)</f>
        <v>38</v>
      </c>
      <c r="F7" s="37">
        <f>SUM('U13_4K'!M10,'U13_4H'!M10,'U15_4K'!M10,'U15_4H'!M10)</f>
        <v>0</v>
      </c>
      <c r="G7" s="11">
        <f t="shared" si="0"/>
        <v>67.5</v>
      </c>
      <c r="H7" s="44" t="s">
        <v>54</v>
      </c>
    </row>
    <row r="8" spans="1:8" ht="12.75">
      <c r="A8" s="15">
        <v>7</v>
      </c>
      <c r="B8" s="4" t="s">
        <v>17</v>
      </c>
      <c r="C8" s="24">
        <f>SUM('U13_1K'!M11,'U13_1H'!M11,'U15_1K'!M11,'U15_1H'!M11)</f>
        <v>24.5</v>
      </c>
      <c r="D8" s="24">
        <f>SUM('U13_2K'!M11,'U13_2H'!M11,'U15_2K'!M11,'U15_2H'!M11)</f>
        <v>23</v>
      </c>
      <c r="E8" s="24">
        <f>SUM('U13_3K'!M11,'U13_3H'!M11,'U15_3K'!M11,'U15_3H'!M11)</f>
        <v>19.5</v>
      </c>
      <c r="F8" s="37">
        <f>SUM('U13_4K'!M11,'U13_4H'!M11,'U15_4K'!M11,'U15_4H'!M11)</f>
        <v>0</v>
      </c>
      <c r="G8" s="11">
        <f t="shared" si="0"/>
        <v>67</v>
      </c>
      <c r="H8" s="44" t="s">
        <v>55</v>
      </c>
    </row>
    <row r="9" spans="1:8" ht="12.75">
      <c r="A9" s="15">
        <v>8</v>
      </c>
      <c r="B9" s="4" t="s">
        <v>18</v>
      </c>
      <c r="C9" s="24">
        <f>SUM('U13_1K'!M12,'U13_1H'!M12,'U15_1K'!M12,'U15_1H'!M12)</f>
        <v>13.5</v>
      </c>
      <c r="D9" s="24">
        <f>SUM('U13_2K'!M12,'U13_2H'!M12,'U15_2K'!M12,'U15_2H'!M12)</f>
        <v>16</v>
      </c>
      <c r="E9" s="24">
        <f>SUM('U13_3K'!M12,'U13_3H'!M12,'U15_3K'!M12,'U15_3H'!M12)</f>
        <v>32.5</v>
      </c>
      <c r="F9" s="37">
        <f>SUM('U13_4K'!M12,'U13_4H'!M12,'U15_4K'!M12,'U15_4H'!M12)</f>
        <v>0</v>
      </c>
      <c r="G9" s="11">
        <f t="shared" si="0"/>
        <v>62</v>
      </c>
      <c r="H9" s="44" t="s">
        <v>57</v>
      </c>
    </row>
    <row r="10" spans="1:8" ht="12.75">
      <c r="A10" s="15">
        <v>9</v>
      </c>
      <c r="B10" s="4" t="s">
        <v>24</v>
      </c>
      <c r="C10" s="24">
        <f>SUM('U13_1K'!M13,'U13_1H'!M13,'U15_1K'!M13,'U15_1H'!M13)</f>
        <v>8</v>
      </c>
      <c r="D10" s="24">
        <f>SUM('U13_2K'!M13,'U13_2H'!M13,'U15_2K'!M13,'U15_2H'!M13)</f>
        <v>39</v>
      </c>
      <c r="E10" s="24">
        <f>SUM('U13_3K'!M13,'U13_3H'!M13,'U15_3K'!M13,'U15_3H'!M13)</f>
        <v>19.5</v>
      </c>
      <c r="F10" s="37">
        <f>SUM('U13_4K'!M13,'U13_4H'!M13,'U15_4K'!M13,'U15_4H'!M13)</f>
        <v>0</v>
      </c>
      <c r="G10" s="11">
        <f t="shared" si="0"/>
        <v>66.5</v>
      </c>
      <c r="H10" s="44" t="s">
        <v>56</v>
      </c>
    </row>
    <row r="11" spans="1:9" ht="12.75">
      <c r="A11" s="15">
        <v>10</v>
      </c>
      <c r="B11" s="4" t="s">
        <v>20</v>
      </c>
      <c r="C11" s="24">
        <f>SUM('U13_1K'!M14,'U13_1H'!M14,'U15_1K'!M14,'U15_1H'!M14)</f>
        <v>13.5</v>
      </c>
      <c r="D11" s="24">
        <f>SUM('U13_2K'!M14,'U13_2H'!M14,'U15_2K'!M14,'U15_2H'!M14)</f>
        <v>26</v>
      </c>
      <c r="E11" s="24">
        <f>SUM('U13_3K'!M14,'U13_3H'!M14,'U15_3K'!M14,'U15_3H'!M14)</f>
        <v>33</v>
      </c>
      <c r="F11" s="37">
        <f>SUM('U13_4K'!M14,'U13_4H'!M14,'U15_4K'!M14,'U15_4H'!M14)</f>
        <v>0</v>
      </c>
      <c r="G11" s="11">
        <f t="shared" si="0"/>
        <v>72.5</v>
      </c>
      <c r="H11" s="44" t="s">
        <v>45</v>
      </c>
      <c r="I11" s="8"/>
    </row>
    <row r="12" spans="1:8" ht="12.75">
      <c r="A12" s="15">
        <v>11</v>
      </c>
      <c r="B12" s="4" t="s">
        <v>21</v>
      </c>
      <c r="C12" s="24">
        <f>SUM('U13_1K'!M15,'U13_1H'!M15,'U15_1K'!M15,'U15_1H'!M15)</f>
        <v>20.5</v>
      </c>
      <c r="D12" s="24">
        <f>SUM('U13_2K'!M15,'U13_2H'!M15,'U15_2K'!M15,'U15_2H'!M15)</f>
        <v>0</v>
      </c>
      <c r="E12" s="24">
        <f>SUM('U13_3K'!M15,'U13_3H'!M15,'U15_3K'!M15,'U15_3H'!M15)</f>
        <v>25</v>
      </c>
      <c r="F12" s="37">
        <f>SUM('U13_4K'!M15,'U13_4H'!M15,'U15_4K'!M15,'U15_4H'!M15)</f>
        <v>0</v>
      </c>
      <c r="G12" s="11">
        <f t="shared" si="0"/>
        <v>45.5</v>
      </c>
      <c r="H12" s="44" t="s">
        <v>46</v>
      </c>
    </row>
    <row r="13" spans="1:8" ht="12.75">
      <c r="A13" s="15">
        <v>12</v>
      </c>
      <c r="B13" s="4" t="s">
        <v>22</v>
      </c>
      <c r="C13" s="24">
        <f>SUM('U13_1K'!M16,'U13_1H'!M16,'U15_1K'!M16,'U15_1H'!M16)</f>
        <v>0</v>
      </c>
      <c r="D13" s="24">
        <f>SUM('U13_2K'!M16,'U13_2H'!M16,'U15_2K'!M16,'U15_2H'!M16)</f>
        <v>14</v>
      </c>
      <c r="E13" s="24">
        <f>SUM('U13_3K'!M16,'U13_3H'!M16,'U15_3K'!M16,'U15_3H'!M16)</f>
        <v>17.5</v>
      </c>
      <c r="F13" s="37">
        <f>SUM('U13_4K'!M16,'U13_4H'!M16,'U15_4K'!M16,'U15_4H'!M16)</f>
        <v>0</v>
      </c>
      <c r="G13" s="11">
        <f t="shared" si="0"/>
        <v>31.5</v>
      </c>
      <c r="H13" s="44" t="s">
        <v>47</v>
      </c>
    </row>
    <row r="14" spans="1:8" ht="12.75">
      <c r="A14" s="15">
        <v>13</v>
      </c>
      <c r="B14" s="4" t="s">
        <v>23</v>
      </c>
      <c r="C14" s="24">
        <f>SUM('U13_1K'!M17,'U13_1H'!M17,'U15_1K'!M17,'U15_1H'!M17)</f>
        <v>5</v>
      </c>
      <c r="D14" s="24">
        <f>SUM('U13_2K'!M17,'U13_2H'!M17,'U15_2K'!M17,'U15_2H'!M17)</f>
        <v>0</v>
      </c>
      <c r="E14" s="24">
        <f>SUM('U13_3K'!M17,'U13_3H'!M17,'U15_3K'!M17,'U15_3H'!M17)</f>
        <v>15.5</v>
      </c>
      <c r="F14" s="37">
        <f>SUM('U13_4K'!M17,'U13_4H'!M17,'U15_4K'!M17,'U15_4H'!M17)</f>
        <v>0</v>
      </c>
      <c r="G14" s="11">
        <f t="shared" si="0"/>
        <v>20.5</v>
      </c>
      <c r="H14" s="44" t="s">
        <v>49</v>
      </c>
    </row>
    <row r="15" spans="1:8" ht="12.75">
      <c r="A15" s="15">
        <v>14</v>
      </c>
      <c r="B15" s="4" t="s">
        <v>25</v>
      </c>
      <c r="C15" s="24">
        <f>SUM('U13_1K'!M18,'U13_1H'!M18,'U15_1K'!M18,'U15_1H'!M18)</f>
        <v>0</v>
      </c>
      <c r="D15" s="24">
        <f>SUM('U13_2K'!M18,'U13_2H'!M18,'U15_2K'!M18,'U15_2H'!M18)</f>
        <v>0</v>
      </c>
      <c r="E15" s="24">
        <f>SUM('U13_3K'!M18,'U13_3H'!M18,'U15_3K'!M18,'U15_3H'!M18)</f>
        <v>14.5</v>
      </c>
      <c r="F15" s="37">
        <f>SUM('U13_4K'!M18,'U13_4H'!M18,'U15_4K'!M18,'U15_4H'!M18)</f>
        <v>0</v>
      </c>
      <c r="G15" s="11">
        <f t="shared" si="0"/>
        <v>14.5</v>
      </c>
      <c r="H15" s="42" t="s">
        <v>59</v>
      </c>
    </row>
    <row r="16" spans="1:8" ht="12.75">
      <c r="A16" s="15">
        <v>15</v>
      </c>
      <c r="B16" s="4" t="s">
        <v>27</v>
      </c>
      <c r="C16" s="24">
        <f>SUM('U13_1K'!M19,'U13_1H'!M19,'U15_1K'!M19,'U15_1H'!M19)</f>
        <v>0</v>
      </c>
      <c r="D16" s="24">
        <f>SUM('U13_2K'!M19,'U13_2H'!M19,'U15_2K'!M19,'U15_2H'!M19)</f>
        <v>0</v>
      </c>
      <c r="E16" s="24">
        <f>SUM('U13_3K'!M19,'U13_3H'!M19,'U15_3K'!M19,'U15_3H'!M19)</f>
        <v>13.5</v>
      </c>
      <c r="F16" s="37">
        <f>SUM('U13_4K'!M19,'U13_4H'!M19,'U15_4K'!M19,'U15_4H'!M19)</f>
        <v>0</v>
      </c>
      <c r="G16" s="11">
        <f t="shared" si="0"/>
        <v>13.5</v>
      </c>
      <c r="H16" s="44" t="s">
        <v>60</v>
      </c>
    </row>
    <row r="17" spans="1:8" ht="12.75">
      <c r="A17" s="15">
        <v>16</v>
      </c>
      <c r="B17" s="4" t="s">
        <v>28</v>
      </c>
      <c r="C17" s="24">
        <f>SUM('U13_1K'!M20,'U13_1H'!M20,'U15_1K'!M20,'U15_1H'!M20)</f>
        <v>0</v>
      </c>
      <c r="D17" s="24">
        <f>SUM('U13_2K'!M20,'U13_2H'!M20,'U15_2K'!M20,'U15_2H'!M20)</f>
        <v>0</v>
      </c>
      <c r="E17" s="24">
        <f>SUM('U13_3K'!M20,'U13_3H'!M20,'U15_3K'!M20,'U15_3H'!M20)</f>
        <v>17</v>
      </c>
      <c r="F17" s="37">
        <f>SUM('U13_4K'!M20,'U13_4H'!M20,'U15_4K'!M20,'U15_4H'!M20)</f>
        <v>0</v>
      </c>
      <c r="G17" s="11">
        <f t="shared" si="0"/>
        <v>17</v>
      </c>
      <c r="H17" s="44" t="s">
        <v>52</v>
      </c>
    </row>
    <row r="18" spans="1:8" ht="12.75">
      <c r="A18" s="15">
        <v>17</v>
      </c>
      <c r="B18" s="4" t="s">
        <v>29</v>
      </c>
      <c r="C18" s="24">
        <f>SUM('U13_1K'!M21,'U13_1H'!M21,'U15_1K'!M21,'U15_1H'!M21)</f>
        <v>0</v>
      </c>
      <c r="D18" s="24">
        <f>SUM('U13_2K'!M21,'U13_2H'!M21,'U15_2K'!M21,'U15_2H'!M21)</f>
        <v>0</v>
      </c>
      <c r="E18" s="24">
        <f>SUM('U13_3K'!M21,'U13_3H'!M21,'U15_3K'!M21,'U15_3H'!M21)</f>
        <v>0</v>
      </c>
      <c r="F18" s="37">
        <f>SUM('U13_4K'!M21,'U13_4H'!M21,'U15_4K'!M21,'U15_4H'!M21)</f>
        <v>0</v>
      </c>
      <c r="G18" s="11">
        <f t="shared" si="0"/>
        <v>0</v>
      </c>
      <c r="H18" s="44"/>
    </row>
    <row r="19" spans="1:8" ht="12.75">
      <c r="A19" s="15">
        <v>18</v>
      </c>
      <c r="B19" s="9" t="s">
        <v>30</v>
      </c>
      <c r="C19" s="24">
        <f>SUM('U13_1K'!M22,'U13_1H'!M22,'U15_1K'!M22,'U15_1H'!M22)</f>
        <v>58.5</v>
      </c>
      <c r="D19" s="24">
        <f>SUM('U13_2K'!M22,'U13_2H'!M22,'U15_2K'!M22,'U15_2H'!M22)</f>
        <v>31</v>
      </c>
      <c r="E19" s="24">
        <f>SUM('U13_3K'!M22,'U13_3H'!M22,'U15_3K'!M22,'U15_3H'!M22)</f>
        <v>0</v>
      </c>
      <c r="F19" s="37">
        <f>SUM('U13_4K'!M22,'U13_4H'!M22,'U15_4K'!M22,'U15_4H'!M22)</f>
        <v>0</v>
      </c>
      <c r="G19" s="11">
        <f t="shared" si="0"/>
        <v>89.5</v>
      </c>
      <c r="H19" s="45" t="s">
        <v>50</v>
      </c>
    </row>
    <row r="20" spans="1:8" ht="12.75">
      <c r="A20" s="15">
        <v>19</v>
      </c>
      <c r="B20" s="9" t="s">
        <v>31</v>
      </c>
      <c r="C20" s="24">
        <f>SUM('U13_1K'!M23,'U13_1H'!M23,'U15_1K'!M23,'U15_1H'!M23)</f>
        <v>0</v>
      </c>
      <c r="D20" s="24">
        <f>SUM('U13_2K'!M23,'U13_2H'!M23,'U15_2K'!M23,'U15_2H'!M23)</f>
        <v>12</v>
      </c>
      <c r="E20" s="24">
        <f>SUM('U13_3K'!M23,'U13_3H'!M23,'U15_3K'!M23,'U15_3H'!M23)</f>
        <v>0</v>
      </c>
      <c r="F20" s="37">
        <f>SUM('U13_4K'!M23,'U13_4H'!M23,'U15_4K'!M23,'U15_4H'!M23)</f>
        <v>0</v>
      </c>
      <c r="G20" s="11">
        <f t="shared" si="0"/>
        <v>12</v>
      </c>
      <c r="H20" s="44" t="s">
        <v>61</v>
      </c>
    </row>
    <row r="21" spans="1:8" ht="12.75">
      <c r="A21" s="15">
        <v>20</v>
      </c>
      <c r="B21" s="9" t="s">
        <v>32</v>
      </c>
      <c r="C21" s="24">
        <f>SUM('U13_1K'!M24,'U13_1H'!M24,'U15_1K'!M24,'U15_1H'!M24)</f>
        <v>0</v>
      </c>
      <c r="D21" s="24">
        <f>SUM('U13_2K'!M24,'U13_2H'!M24,'U15_2K'!M24,'U15_2H'!M24)</f>
        <v>0</v>
      </c>
      <c r="E21" s="24">
        <f>SUM('U13_3K'!M24,'U13_3H'!M24,'U15_3K'!M24,'U15_3H'!M24)</f>
        <v>1.5</v>
      </c>
      <c r="F21" s="37">
        <f>SUM('U13_4K'!M24,'U13_4H'!M24,'U15_4K'!M24,'U15_4H'!M24)</f>
        <v>0</v>
      </c>
      <c r="G21" s="11">
        <f t="shared" si="0"/>
        <v>1.5</v>
      </c>
      <c r="H21" s="44" t="s">
        <v>62</v>
      </c>
    </row>
    <row r="22" spans="1:8" ht="13.5" thickBot="1">
      <c r="A22" s="16">
        <v>21</v>
      </c>
      <c r="B22" s="47" t="s">
        <v>53</v>
      </c>
      <c r="C22" s="24">
        <f>SUM('U13_1K'!M25,'U13_1H'!M25,'U15_1K'!M25,'U15_1H'!M25)</f>
        <v>0</v>
      </c>
      <c r="D22" s="24">
        <f>SUM('U13_2K'!M25,'U13_2H'!M25,'U15_2K'!M25,'U15_2H'!M25)</f>
        <v>0</v>
      </c>
      <c r="E22" s="24">
        <f>SUM('U13_3K'!M25,'U13_3H'!M25,'U15_3K'!M25,'U15_3H'!M25)</f>
        <v>16.5</v>
      </c>
      <c r="F22" s="37">
        <f>SUM('U13_4K'!M25,'U13_4H'!M25,'U15_4K'!M25,'U15_4H'!M25)</f>
        <v>0</v>
      </c>
      <c r="G22" s="11">
        <f t="shared" si="0"/>
        <v>16.5</v>
      </c>
      <c r="H22" s="48" t="s">
        <v>58</v>
      </c>
    </row>
    <row r="23" ht="12.75">
      <c r="B23" s="7"/>
    </row>
  </sheetData>
  <sheetProtection/>
  <autoFilter ref="A1:H1">
    <sortState ref="A2:H23">
      <sortCondition sortBy="value" ref="H2:H23"/>
    </sortState>
  </autoFilter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6.7109375" style="0" customWidth="1"/>
    <col min="2" max="2" width="16.7109375" style="0" customWidth="1"/>
    <col min="3" max="12" width="6.7109375" style="20" customWidth="1"/>
    <col min="13" max="13" width="6.7109375" style="0" customWidth="1"/>
  </cols>
  <sheetData>
    <row r="1" ht="12.75">
      <c r="A1" t="s">
        <v>33</v>
      </c>
    </row>
    <row r="2" ht="12.75">
      <c r="A2" s="6" t="s">
        <v>40</v>
      </c>
    </row>
    <row r="3" ht="13.5" thickBot="1"/>
    <row r="4" spans="1:13" ht="13.5" thickBot="1">
      <c r="A4" s="12" t="s">
        <v>1</v>
      </c>
      <c r="B4" s="13" t="s">
        <v>0</v>
      </c>
      <c r="C4" s="12">
        <v>27</v>
      </c>
      <c r="D4" s="13">
        <v>30</v>
      </c>
      <c r="E4" s="12">
        <v>34</v>
      </c>
      <c r="F4" s="13">
        <v>38</v>
      </c>
      <c r="G4" s="12">
        <v>42</v>
      </c>
      <c r="H4" s="13">
        <v>46</v>
      </c>
      <c r="I4" s="12">
        <v>50</v>
      </c>
      <c r="J4" s="13">
        <v>55</v>
      </c>
      <c r="K4" s="12">
        <v>60</v>
      </c>
      <c r="L4" s="13" t="s">
        <v>5</v>
      </c>
      <c r="M4" s="12" t="s">
        <v>2</v>
      </c>
    </row>
    <row r="5" spans="1:13" ht="12.75">
      <c r="A5" s="14">
        <v>1</v>
      </c>
      <c r="B5" s="8" t="s">
        <v>12</v>
      </c>
      <c r="C5" s="34"/>
      <c r="D5" s="17"/>
      <c r="E5" s="21"/>
      <c r="F5" s="22">
        <v>1.5</v>
      </c>
      <c r="G5" s="21"/>
      <c r="H5" s="17"/>
      <c r="I5" s="21"/>
      <c r="J5" s="17"/>
      <c r="K5" s="21"/>
      <c r="L5" s="23">
        <v>7</v>
      </c>
      <c r="M5" s="5">
        <f aca="true" t="shared" si="0" ref="M5:M25">SUM(C5:L5)</f>
        <v>8.5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>
        <v>1.5</v>
      </c>
      <c r="H6" s="25"/>
      <c r="I6" s="24"/>
      <c r="J6" s="25"/>
      <c r="K6" s="24"/>
      <c r="L6" s="25"/>
      <c r="M6" s="11">
        <f t="shared" si="0"/>
        <v>1.5</v>
      </c>
    </row>
    <row r="7" spans="1:13" ht="12.75">
      <c r="A7" s="14">
        <v>3</v>
      </c>
      <c r="B7" s="19" t="s">
        <v>14</v>
      </c>
      <c r="C7" s="21"/>
      <c r="D7" s="17"/>
      <c r="E7" s="21">
        <v>3</v>
      </c>
      <c r="F7" s="26">
        <v>3.5</v>
      </c>
      <c r="G7" s="21"/>
      <c r="H7" s="17">
        <v>1.5</v>
      </c>
      <c r="I7" s="21">
        <v>5</v>
      </c>
      <c r="J7" s="34"/>
      <c r="K7" s="21">
        <v>7</v>
      </c>
      <c r="L7" s="34"/>
      <c r="M7" s="1">
        <f t="shared" si="0"/>
        <v>20</v>
      </c>
    </row>
    <row r="8" spans="1:13" ht="12.75">
      <c r="A8" s="15">
        <v>4</v>
      </c>
      <c r="B8" s="4" t="s">
        <v>15</v>
      </c>
      <c r="C8" s="24"/>
      <c r="D8" s="25"/>
      <c r="E8" s="24">
        <v>7</v>
      </c>
      <c r="F8" s="25"/>
      <c r="G8" s="24">
        <v>3.5</v>
      </c>
      <c r="H8" s="25"/>
      <c r="I8" s="24"/>
      <c r="J8" s="25">
        <v>12</v>
      </c>
      <c r="K8" s="24"/>
      <c r="L8" s="25"/>
      <c r="M8" s="3">
        <f t="shared" si="0"/>
        <v>22.5</v>
      </c>
    </row>
    <row r="9" spans="1:13" ht="12.75">
      <c r="A9" s="14">
        <v>5</v>
      </c>
      <c r="B9" s="19" t="s">
        <v>16</v>
      </c>
      <c r="C9" s="21"/>
      <c r="D9" s="17"/>
      <c r="E9" s="21">
        <v>4</v>
      </c>
      <c r="F9" s="33">
        <v>0.5</v>
      </c>
      <c r="G9" s="21">
        <v>5</v>
      </c>
      <c r="H9" s="34">
        <v>1.5</v>
      </c>
      <c r="I9" s="21">
        <v>7</v>
      </c>
      <c r="J9" s="17"/>
      <c r="K9" s="21"/>
      <c r="L9" s="34">
        <v>5</v>
      </c>
      <c r="M9" s="1">
        <f t="shared" si="0"/>
        <v>23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>
        <v>4</v>
      </c>
      <c r="J10" s="25"/>
      <c r="K10" s="24"/>
      <c r="L10" s="25"/>
      <c r="M10" s="3">
        <f t="shared" si="0"/>
        <v>4</v>
      </c>
    </row>
    <row r="11" spans="1:13" ht="12.75">
      <c r="A11" s="15">
        <v>7</v>
      </c>
      <c r="B11" s="4" t="s">
        <v>17</v>
      </c>
      <c r="C11" s="24"/>
      <c r="D11" s="25"/>
      <c r="E11" s="24"/>
      <c r="F11" s="25"/>
      <c r="G11" s="24"/>
      <c r="H11" s="25">
        <v>8.5</v>
      </c>
      <c r="I11" s="24"/>
      <c r="J11" s="25"/>
      <c r="K11" s="24">
        <v>4</v>
      </c>
      <c r="L11" s="25"/>
      <c r="M11" s="3">
        <f t="shared" si="0"/>
        <v>12.5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>
        <v>7</v>
      </c>
      <c r="G12" s="24">
        <v>5</v>
      </c>
      <c r="H12" s="25">
        <v>3.5</v>
      </c>
      <c r="I12" s="24"/>
      <c r="J12" s="25"/>
      <c r="K12" s="24"/>
      <c r="L12" s="25"/>
      <c r="M12" s="3">
        <f t="shared" si="0"/>
        <v>15.5</v>
      </c>
    </row>
    <row r="13" spans="1:13" ht="12.75">
      <c r="A13" s="15">
        <v>9</v>
      </c>
      <c r="B13" s="4" t="s">
        <v>24</v>
      </c>
      <c r="C13" s="24"/>
      <c r="D13" s="25"/>
      <c r="E13" s="24"/>
      <c r="F13" s="25"/>
      <c r="G13" s="24">
        <v>7</v>
      </c>
      <c r="H13" s="25"/>
      <c r="I13" s="24"/>
      <c r="J13" s="25"/>
      <c r="K13" s="24"/>
      <c r="L13" s="25">
        <v>1.5</v>
      </c>
      <c r="M13" s="3">
        <f t="shared" si="0"/>
        <v>8.5</v>
      </c>
    </row>
    <row r="14" spans="1:13" ht="12.75">
      <c r="A14" s="15">
        <v>10</v>
      </c>
      <c r="B14" s="4" t="s">
        <v>20</v>
      </c>
      <c r="C14" s="24">
        <v>7</v>
      </c>
      <c r="D14" s="25"/>
      <c r="E14" s="24"/>
      <c r="F14" s="25">
        <v>3.5</v>
      </c>
      <c r="G14" s="24"/>
      <c r="H14" s="25"/>
      <c r="I14" s="24"/>
      <c r="J14" s="25"/>
      <c r="K14" s="24"/>
      <c r="L14" s="25"/>
      <c r="M14" s="3">
        <f t="shared" si="0"/>
        <v>10.5</v>
      </c>
    </row>
    <row r="15" spans="1:13" ht="12.75">
      <c r="A15" s="15">
        <v>11</v>
      </c>
      <c r="B15" s="4" t="s">
        <v>21</v>
      </c>
      <c r="C15" s="24"/>
      <c r="D15" s="25">
        <v>7</v>
      </c>
      <c r="E15" s="24"/>
      <c r="F15" s="25"/>
      <c r="G15" s="24">
        <v>0.5</v>
      </c>
      <c r="H15" s="25">
        <v>7</v>
      </c>
      <c r="I15" s="24"/>
      <c r="J15" s="25">
        <v>3.5</v>
      </c>
      <c r="K15" s="24"/>
      <c r="L15" s="25"/>
      <c r="M15" s="3">
        <f t="shared" si="0"/>
        <v>18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>
        <v>1.5</v>
      </c>
      <c r="M16" s="3">
        <f t="shared" si="0"/>
        <v>1.5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>
        <v>3.5</v>
      </c>
      <c r="M17" s="3">
        <f t="shared" si="0"/>
        <v>3.5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>
        <v>0.5</v>
      </c>
      <c r="G18" s="24"/>
      <c r="H18" s="25">
        <v>0.5</v>
      </c>
      <c r="I18" s="24"/>
      <c r="J18" s="25"/>
      <c r="K18" s="24"/>
      <c r="L18" s="25">
        <v>3.5</v>
      </c>
      <c r="M18" s="3">
        <f t="shared" si="0"/>
        <v>4.5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>
        <v>1.5</v>
      </c>
      <c r="G19" s="24"/>
      <c r="H19" s="25"/>
      <c r="I19" s="24"/>
      <c r="J19" s="25"/>
      <c r="K19" s="24">
        <v>3</v>
      </c>
      <c r="L19" s="25"/>
      <c r="M19" s="3">
        <f t="shared" si="0"/>
        <v>4.5</v>
      </c>
    </row>
    <row r="20" spans="1:13" ht="12.75">
      <c r="A20" s="15">
        <v>16</v>
      </c>
      <c r="B20" s="4" t="s">
        <v>28</v>
      </c>
      <c r="C20" s="24"/>
      <c r="D20" s="25"/>
      <c r="E20" s="24">
        <v>7</v>
      </c>
      <c r="F20" s="25">
        <v>5</v>
      </c>
      <c r="G20" s="24"/>
      <c r="H20" s="25"/>
      <c r="I20" s="24"/>
      <c r="J20" s="25"/>
      <c r="K20" s="24">
        <v>5</v>
      </c>
      <c r="L20" s="25"/>
      <c r="M20" s="3">
        <f t="shared" si="0"/>
        <v>17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3">
        <f t="shared" si="0"/>
        <v>0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13.5" thickBot="1">
      <c r="A25" s="16">
        <v>21</v>
      </c>
      <c r="B25" s="10" t="s">
        <v>53</v>
      </c>
      <c r="C25" s="29"/>
      <c r="D25" s="30"/>
      <c r="E25" s="29"/>
      <c r="F25" s="30"/>
      <c r="G25" s="29">
        <v>0.5</v>
      </c>
      <c r="H25" s="30"/>
      <c r="I25" s="29"/>
      <c r="J25" s="30">
        <v>3.5</v>
      </c>
      <c r="K25" s="29"/>
      <c r="L25" s="30"/>
      <c r="M25" s="2">
        <f t="shared" si="0"/>
        <v>4</v>
      </c>
    </row>
    <row r="26" ht="12.75">
      <c r="B26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6.7109375" style="0" customWidth="1"/>
    <col min="2" max="2" width="16.7109375" style="0" customWidth="1"/>
    <col min="3" max="12" width="6.7109375" style="20" customWidth="1"/>
    <col min="13" max="13" width="6.7109375" style="0" customWidth="1"/>
  </cols>
  <sheetData>
    <row r="1" ht="12.75">
      <c r="A1" s="20" t="s">
        <v>39</v>
      </c>
    </row>
    <row r="2" ht="12.75">
      <c r="A2" s="6" t="s">
        <v>40</v>
      </c>
    </row>
    <row r="3" ht="13.5" thickBot="1"/>
    <row r="4" spans="1:13" ht="27" thickBot="1">
      <c r="A4" s="12" t="s">
        <v>1</v>
      </c>
      <c r="B4" s="13" t="s">
        <v>0</v>
      </c>
      <c r="C4" s="12">
        <v>28</v>
      </c>
      <c r="D4" s="13">
        <v>32</v>
      </c>
      <c r="E4" s="12">
        <v>36</v>
      </c>
      <c r="F4" s="13">
        <v>40</v>
      </c>
      <c r="G4" s="12">
        <v>44</v>
      </c>
      <c r="H4" s="13">
        <v>48</v>
      </c>
      <c r="I4" s="12">
        <v>52</v>
      </c>
      <c r="J4" s="13">
        <v>57</v>
      </c>
      <c r="K4" s="12" t="s">
        <v>6</v>
      </c>
      <c r="L4" s="12"/>
      <c r="M4" s="18" t="s">
        <v>2</v>
      </c>
    </row>
    <row r="5" spans="1:13" ht="12.75">
      <c r="A5" s="14">
        <v>1</v>
      </c>
      <c r="B5" s="8" t="s">
        <v>12</v>
      </c>
      <c r="C5" s="21"/>
      <c r="D5" s="17"/>
      <c r="E5" s="21"/>
      <c r="F5" s="22"/>
      <c r="G5" s="21"/>
      <c r="H5" s="17"/>
      <c r="I5" s="21"/>
      <c r="J5" s="17"/>
      <c r="K5" s="21"/>
      <c r="L5" s="23"/>
      <c r="M5" s="5">
        <f>SUM(C5:L5)</f>
        <v>0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aca="true" t="shared" si="0" ref="M6:M25">SUM(C6:L6)</f>
        <v>0</v>
      </c>
    </row>
    <row r="7" spans="1:13" ht="12.75">
      <c r="A7" s="14">
        <v>3</v>
      </c>
      <c r="B7" s="19" t="s">
        <v>14</v>
      </c>
      <c r="C7" s="21"/>
      <c r="D7" s="17">
        <v>7</v>
      </c>
      <c r="E7" s="21"/>
      <c r="F7" s="17"/>
      <c r="G7" s="21">
        <v>5</v>
      </c>
      <c r="H7" s="17"/>
      <c r="I7" s="21"/>
      <c r="J7" s="17">
        <v>7</v>
      </c>
      <c r="K7" s="21"/>
      <c r="L7" s="17"/>
      <c r="M7" s="1">
        <f t="shared" si="0"/>
        <v>19</v>
      </c>
    </row>
    <row r="8" spans="1:13" ht="12.75">
      <c r="A8" s="15">
        <v>4</v>
      </c>
      <c r="B8" s="4" t="s">
        <v>15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3">
        <f t="shared" si="0"/>
        <v>0</v>
      </c>
    </row>
    <row r="9" spans="1:13" ht="12.75">
      <c r="A9" s="14">
        <v>5</v>
      </c>
      <c r="B9" s="19" t="s">
        <v>16</v>
      </c>
      <c r="C9" s="21"/>
      <c r="D9" s="17"/>
      <c r="E9" s="21"/>
      <c r="F9" s="17"/>
      <c r="G9" s="21"/>
      <c r="H9" s="17">
        <v>5</v>
      </c>
      <c r="I9" s="21"/>
      <c r="J9" s="17"/>
      <c r="K9" s="21"/>
      <c r="L9" s="17"/>
      <c r="M9" s="1">
        <f t="shared" si="0"/>
        <v>5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>
        <v>12</v>
      </c>
      <c r="G10" s="24"/>
      <c r="H10" s="25"/>
      <c r="I10" s="24"/>
      <c r="J10" s="25"/>
      <c r="K10" s="24"/>
      <c r="L10" s="25"/>
      <c r="M10" s="3">
        <f t="shared" si="0"/>
        <v>12</v>
      </c>
    </row>
    <row r="11" spans="1:13" ht="12.75">
      <c r="A11" s="15">
        <v>7</v>
      </c>
      <c r="B11" s="4" t="s">
        <v>17</v>
      </c>
      <c r="C11" s="24"/>
      <c r="D11" s="25"/>
      <c r="E11" s="24"/>
      <c r="F11" s="25"/>
      <c r="G11" s="24"/>
      <c r="H11" s="25">
        <v>7</v>
      </c>
      <c r="I11" s="24"/>
      <c r="J11" s="25"/>
      <c r="K11" s="24"/>
      <c r="L11" s="25"/>
      <c r="M11" s="3">
        <f t="shared" si="0"/>
        <v>7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>
        <v>7</v>
      </c>
      <c r="L12" s="25"/>
      <c r="M12" s="3">
        <f t="shared" si="0"/>
        <v>7</v>
      </c>
    </row>
    <row r="13" spans="1:13" ht="12.75">
      <c r="A13" s="15">
        <v>9</v>
      </c>
      <c r="B13" s="4" t="s">
        <v>24</v>
      </c>
      <c r="C13" s="24"/>
      <c r="D13" s="25"/>
      <c r="E13" s="24"/>
      <c r="F13" s="25"/>
      <c r="G13" s="24">
        <v>4</v>
      </c>
      <c r="H13" s="25"/>
      <c r="I13" s="24"/>
      <c r="J13" s="25"/>
      <c r="K13" s="24"/>
      <c r="L13" s="25"/>
      <c r="M13" s="3">
        <f t="shared" si="0"/>
        <v>4</v>
      </c>
    </row>
    <row r="14" spans="1:13" ht="12.75">
      <c r="A14" s="15">
        <v>10</v>
      </c>
      <c r="B14" s="4" t="s">
        <v>20</v>
      </c>
      <c r="C14" s="24"/>
      <c r="D14" s="25"/>
      <c r="E14" s="24"/>
      <c r="F14" s="25"/>
      <c r="G14" s="24"/>
      <c r="H14" s="25"/>
      <c r="I14" s="24">
        <v>5</v>
      </c>
      <c r="J14" s="25"/>
      <c r="K14" s="24"/>
      <c r="L14" s="25"/>
      <c r="M14" s="3">
        <f t="shared" si="0"/>
        <v>5</v>
      </c>
    </row>
    <row r="15" spans="1:13" ht="12.75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 t="shared" si="0"/>
        <v>0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>
        <v>3</v>
      </c>
      <c r="H16" s="25"/>
      <c r="I16" s="24"/>
      <c r="J16" s="25"/>
      <c r="K16" s="24"/>
      <c r="L16" s="25"/>
      <c r="M16" s="3">
        <f t="shared" si="0"/>
        <v>3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/>
      <c r="G18" s="24">
        <v>7</v>
      </c>
      <c r="H18" s="25"/>
      <c r="I18" s="36"/>
      <c r="J18" s="25"/>
      <c r="K18" s="24"/>
      <c r="L18" s="25"/>
      <c r="M18" s="3">
        <f t="shared" si="0"/>
        <v>7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12.75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7"/>
      <c r="F22" s="25"/>
      <c r="G22" s="24"/>
      <c r="H22" s="25"/>
      <c r="I22" s="24"/>
      <c r="J22" s="25"/>
      <c r="K22" s="24"/>
      <c r="L22" s="25"/>
      <c r="M22" s="3">
        <f t="shared" si="0"/>
        <v>0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3">
        <f t="shared" si="0"/>
        <v>0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13.5" thickBot="1">
      <c r="A25" s="16">
        <v>21</v>
      </c>
      <c r="B25" s="10" t="s">
        <v>53</v>
      </c>
      <c r="C25" s="29"/>
      <c r="D25" s="30"/>
      <c r="E25" s="29"/>
      <c r="F25" s="30"/>
      <c r="G25" s="29"/>
      <c r="H25" s="30"/>
      <c r="I25" s="29">
        <v>7</v>
      </c>
      <c r="J25" s="30"/>
      <c r="K25" s="29"/>
      <c r="L25" s="30"/>
      <c r="M25" s="2">
        <f t="shared" si="0"/>
        <v>7</v>
      </c>
    </row>
    <row r="26" ht="12.75">
      <c r="B26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6.7109375" style="0" customWidth="1"/>
    <col min="2" max="2" width="16.7109375" style="0" customWidth="1"/>
    <col min="3" max="12" width="6.7109375" style="20" customWidth="1"/>
    <col min="13" max="13" width="6.7109375" style="0" customWidth="1"/>
  </cols>
  <sheetData>
    <row r="1" ht="12.75">
      <c r="A1" t="s">
        <v>36</v>
      </c>
    </row>
    <row r="2" ht="12.75">
      <c r="A2" s="6" t="s">
        <v>40</v>
      </c>
    </row>
    <row r="3" ht="13.5" thickBot="1"/>
    <row r="4" spans="1:13" ht="13.5" thickBot="1">
      <c r="A4" s="12" t="s">
        <v>1</v>
      </c>
      <c r="B4" s="13" t="s">
        <v>0</v>
      </c>
      <c r="C4" s="12">
        <v>34</v>
      </c>
      <c r="D4" s="13">
        <v>38</v>
      </c>
      <c r="E4" s="12">
        <v>42</v>
      </c>
      <c r="F4" s="13">
        <v>46</v>
      </c>
      <c r="G4" s="12">
        <v>50</v>
      </c>
      <c r="H4" s="13">
        <v>55</v>
      </c>
      <c r="I4" s="12">
        <v>60</v>
      </c>
      <c r="J4" s="13">
        <v>66</v>
      </c>
      <c r="K4" s="12">
        <v>73</v>
      </c>
      <c r="L4" s="13" t="s">
        <v>8</v>
      </c>
      <c r="M4" s="12" t="s">
        <v>2</v>
      </c>
    </row>
    <row r="5" spans="1:13" ht="12.75">
      <c r="A5" s="14">
        <v>1</v>
      </c>
      <c r="B5" s="8" t="s">
        <v>12</v>
      </c>
      <c r="C5" s="21"/>
      <c r="D5" s="17">
        <v>7</v>
      </c>
      <c r="E5" s="21"/>
      <c r="F5" s="22">
        <v>7</v>
      </c>
      <c r="G5" s="21">
        <v>8.5</v>
      </c>
      <c r="H5" s="17"/>
      <c r="I5" s="21">
        <v>4</v>
      </c>
      <c r="J5" s="34">
        <v>7</v>
      </c>
      <c r="K5" s="21"/>
      <c r="L5" s="23"/>
      <c r="M5" s="5">
        <f>SUM(C5:L5)</f>
        <v>33.5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aca="true" t="shared" si="0" ref="M6:M25">SUM(C6:L6)</f>
        <v>0</v>
      </c>
    </row>
    <row r="7" spans="1:13" ht="12.75">
      <c r="A7" s="14">
        <v>3</v>
      </c>
      <c r="B7" s="19" t="s">
        <v>14</v>
      </c>
      <c r="C7" s="21"/>
      <c r="D7" s="17"/>
      <c r="E7" s="21"/>
      <c r="F7" s="17"/>
      <c r="G7" s="21"/>
      <c r="H7" s="35">
        <v>4</v>
      </c>
      <c r="I7" s="21">
        <v>3</v>
      </c>
      <c r="J7" s="34"/>
      <c r="K7" s="21"/>
      <c r="L7" s="17"/>
      <c r="M7" s="1">
        <f t="shared" si="0"/>
        <v>7</v>
      </c>
    </row>
    <row r="8" spans="1:13" ht="12.75">
      <c r="A8" s="15">
        <v>4</v>
      </c>
      <c r="B8" s="4" t="s">
        <v>15</v>
      </c>
      <c r="C8" s="24"/>
      <c r="D8" s="25"/>
      <c r="E8" s="24">
        <v>5</v>
      </c>
      <c r="F8" s="25"/>
      <c r="G8" s="24"/>
      <c r="H8" s="25"/>
      <c r="I8" s="24"/>
      <c r="J8" s="25"/>
      <c r="K8" s="24"/>
      <c r="L8" s="25"/>
      <c r="M8" s="3">
        <f t="shared" si="0"/>
        <v>5</v>
      </c>
    </row>
    <row r="9" spans="1:13" ht="12.75">
      <c r="A9" s="14">
        <v>5</v>
      </c>
      <c r="B9" s="19" t="s">
        <v>16</v>
      </c>
      <c r="C9" s="21"/>
      <c r="D9" s="17"/>
      <c r="E9" s="21"/>
      <c r="F9" s="17">
        <v>8</v>
      </c>
      <c r="G9" s="21"/>
      <c r="H9" s="17"/>
      <c r="I9" s="21">
        <v>7</v>
      </c>
      <c r="J9" s="17"/>
      <c r="K9" s="21">
        <v>11</v>
      </c>
      <c r="L9" s="17"/>
      <c r="M9" s="1">
        <f t="shared" si="0"/>
        <v>26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>
        <v>5</v>
      </c>
      <c r="J10" s="25">
        <v>5</v>
      </c>
      <c r="K10" s="24"/>
      <c r="L10" s="25"/>
      <c r="M10" s="3">
        <f t="shared" si="0"/>
        <v>10</v>
      </c>
    </row>
    <row r="11" spans="1:13" ht="12.75">
      <c r="A11" s="15">
        <v>7</v>
      </c>
      <c r="B11" s="4" t="s">
        <v>17</v>
      </c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3">
        <f t="shared" si="0"/>
        <v>0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>
        <v>3</v>
      </c>
      <c r="L12" s="25">
        <v>7</v>
      </c>
      <c r="M12" s="3">
        <f t="shared" si="0"/>
        <v>10</v>
      </c>
    </row>
    <row r="13" spans="1:13" ht="12.75">
      <c r="A13" s="15">
        <v>9</v>
      </c>
      <c r="B13" s="4" t="s">
        <v>24</v>
      </c>
      <c r="C13" s="24"/>
      <c r="D13" s="25"/>
      <c r="E13" s="24">
        <v>7</v>
      </c>
      <c r="F13" s="25"/>
      <c r="G13" s="24"/>
      <c r="H13" s="25"/>
      <c r="I13" s="24"/>
      <c r="J13" s="25"/>
      <c r="K13" s="24"/>
      <c r="L13" s="25"/>
      <c r="M13" s="3">
        <f t="shared" si="0"/>
        <v>7</v>
      </c>
    </row>
    <row r="14" spans="1:13" ht="12.75">
      <c r="A14" s="15">
        <v>10</v>
      </c>
      <c r="B14" s="4" t="s">
        <v>20</v>
      </c>
      <c r="C14" s="24"/>
      <c r="D14" s="25"/>
      <c r="E14" s="24"/>
      <c r="F14" s="25"/>
      <c r="G14" s="24">
        <v>10.5</v>
      </c>
      <c r="H14" s="25">
        <v>7</v>
      </c>
      <c r="I14" s="24"/>
      <c r="J14" s="25"/>
      <c r="K14" s="24"/>
      <c r="L14" s="25"/>
      <c r="M14" s="3">
        <f t="shared" si="0"/>
        <v>17.5</v>
      </c>
    </row>
    <row r="15" spans="1:13" ht="12.75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 t="shared" si="0"/>
        <v>0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/>
      <c r="H16" s="25">
        <v>5</v>
      </c>
      <c r="I16" s="24"/>
      <c r="J16" s="25"/>
      <c r="K16" s="24"/>
      <c r="L16" s="25">
        <v>8</v>
      </c>
      <c r="M16" s="3">
        <f t="shared" si="0"/>
        <v>13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/>
      <c r="G18" s="24"/>
      <c r="H18" s="25">
        <v>3</v>
      </c>
      <c r="I18" s="24"/>
      <c r="J18" s="25"/>
      <c r="K18" s="24"/>
      <c r="L18" s="25"/>
      <c r="M18" s="3">
        <f t="shared" si="0"/>
        <v>3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>
        <v>4</v>
      </c>
      <c r="G19" s="24"/>
      <c r="H19" s="25"/>
      <c r="I19" s="24"/>
      <c r="J19" s="25"/>
      <c r="K19" s="24">
        <v>5</v>
      </c>
      <c r="L19" s="25"/>
      <c r="M19" s="3">
        <f t="shared" si="0"/>
        <v>9</v>
      </c>
    </row>
    <row r="20" spans="1:13" ht="12.75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7"/>
      <c r="F22" s="25"/>
      <c r="G22" s="24"/>
      <c r="H22" s="25"/>
      <c r="I22" s="24"/>
      <c r="J22" s="25"/>
      <c r="K22" s="24"/>
      <c r="L22" s="25"/>
      <c r="M22" s="3">
        <f t="shared" si="0"/>
        <v>0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>
        <v>1.5</v>
      </c>
      <c r="H24" s="25"/>
      <c r="I24" s="24"/>
      <c r="J24" s="25"/>
      <c r="K24" s="24"/>
      <c r="L24" s="25"/>
      <c r="M24" s="3">
        <f t="shared" si="0"/>
        <v>1.5</v>
      </c>
    </row>
    <row r="25" spans="1:13" ht="13.5" thickBot="1">
      <c r="A25" s="16">
        <v>21</v>
      </c>
      <c r="B25" s="10" t="s">
        <v>53</v>
      </c>
      <c r="C25" s="29"/>
      <c r="D25" s="30"/>
      <c r="E25" s="29"/>
      <c r="F25" s="30"/>
      <c r="G25" s="29">
        <v>1.5</v>
      </c>
      <c r="H25" s="30"/>
      <c r="I25" s="29"/>
      <c r="J25" s="30"/>
      <c r="K25" s="29"/>
      <c r="L25" s="30">
        <v>4</v>
      </c>
      <c r="M25" s="2">
        <f t="shared" si="0"/>
        <v>5.5</v>
      </c>
    </row>
    <row r="26" ht="12.75">
      <c r="B26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6.7109375" style="0" customWidth="1"/>
    <col min="2" max="2" width="16.7109375" style="0" customWidth="1"/>
    <col min="3" max="12" width="6.7109375" style="20" customWidth="1"/>
    <col min="13" max="13" width="6.7109375" style="0" customWidth="1"/>
  </cols>
  <sheetData>
    <row r="1" ht="12.75">
      <c r="A1" t="s">
        <v>37</v>
      </c>
    </row>
    <row r="2" ht="12.75">
      <c r="A2" s="6" t="s">
        <v>40</v>
      </c>
    </row>
    <row r="3" ht="13.5" thickBot="1"/>
    <row r="4" spans="1:13" ht="27" thickBot="1">
      <c r="A4" s="12" t="s">
        <v>1</v>
      </c>
      <c r="B4" s="13" t="s">
        <v>0</v>
      </c>
      <c r="C4" s="12">
        <v>36</v>
      </c>
      <c r="D4" s="13">
        <v>40</v>
      </c>
      <c r="E4" s="12">
        <v>44</v>
      </c>
      <c r="F4" s="13">
        <v>48</v>
      </c>
      <c r="G4" s="12">
        <v>52</v>
      </c>
      <c r="H4" s="13">
        <v>57</v>
      </c>
      <c r="I4" s="12">
        <v>63</v>
      </c>
      <c r="J4" s="13" t="s">
        <v>7</v>
      </c>
      <c r="K4" s="12"/>
      <c r="L4" s="13"/>
      <c r="M4" s="18" t="s">
        <v>2</v>
      </c>
    </row>
    <row r="5" spans="1:13" ht="12.75">
      <c r="A5" s="14">
        <v>1</v>
      </c>
      <c r="B5" s="8" t="s">
        <v>12</v>
      </c>
      <c r="C5" s="21"/>
      <c r="D5" s="17"/>
      <c r="E5" s="21"/>
      <c r="F5" s="22"/>
      <c r="G5" s="21"/>
      <c r="H5" s="17"/>
      <c r="I5" s="21"/>
      <c r="J5" s="17"/>
      <c r="K5" s="21"/>
      <c r="L5" s="23"/>
      <c r="M5" s="5">
        <f>SUM(C5:L5)</f>
        <v>0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aca="true" t="shared" si="0" ref="M6:M25">SUM(C6:L6)</f>
        <v>0</v>
      </c>
    </row>
    <row r="7" spans="1:13" ht="12.75">
      <c r="A7" s="14">
        <v>3</v>
      </c>
      <c r="B7" s="19" t="s">
        <v>14</v>
      </c>
      <c r="C7" s="21"/>
      <c r="D7" s="35"/>
      <c r="E7" s="21"/>
      <c r="F7" s="34"/>
      <c r="G7" s="21"/>
      <c r="H7" s="17"/>
      <c r="I7" s="21"/>
      <c r="J7" s="17"/>
      <c r="K7" s="21"/>
      <c r="L7" s="17"/>
      <c r="M7" s="1">
        <f t="shared" si="0"/>
        <v>0</v>
      </c>
    </row>
    <row r="8" spans="1:13" ht="12.75">
      <c r="A8" s="15">
        <v>4</v>
      </c>
      <c r="B8" s="4" t="s">
        <v>15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3">
        <f t="shared" si="0"/>
        <v>0</v>
      </c>
    </row>
    <row r="9" spans="1:13" ht="12.75">
      <c r="A9" s="14">
        <v>5</v>
      </c>
      <c r="B9" s="19" t="s">
        <v>16</v>
      </c>
      <c r="C9" s="21"/>
      <c r="D9" s="17"/>
      <c r="E9" s="21"/>
      <c r="F9" s="17">
        <v>5</v>
      </c>
      <c r="G9" s="21"/>
      <c r="H9" s="17"/>
      <c r="I9" s="21"/>
      <c r="J9" s="17"/>
      <c r="K9" s="21"/>
      <c r="L9" s="17"/>
      <c r="M9" s="1">
        <f t="shared" si="0"/>
        <v>5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>
        <v>7</v>
      </c>
      <c r="G10" s="24"/>
      <c r="H10" s="25">
        <v>5</v>
      </c>
      <c r="I10" s="24"/>
      <c r="J10" s="25"/>
      <c r="K10" s="24"/>
      <c r="L10" s="25"/>
      <c r="M10" s="3">
        <f t="shared" si="0"/>
        <v>12</v>
      </c>
    </row>
    <row r="11" spans="1:13" ht="12.75">
      <c r="A11" s="15">
        <v>7</v>
      </c>
      <c r="B11" s="4" t="s">
        <v>17</v>
      </c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3">
        <f t="shared" si="0"/>
        <v>0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3">
        <f t="shared" si="0"/>
        <v>0</v>
      </c>
    </row>
    <row r="13" spans="1:13" ht="12.75">
      <c r="A13" s="15">
        <v>9</v>
      </c>
      <c r="B13" s="4" t="s">
        <v>24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3">
        <f t="shared" si="0"/>
        <v>0</v>
      </c>
    </row>
    <row r="14" spans="1:13" ht="12.75">
      <c r="A14" s="15">
        <v>10</v>
      </c>
      <c r="B14" s="4" t="s">
        <v>20</v>
      </c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3">
        <f t="shared" si="0"/>
        <v>0</v>
      </c>
    </row>
    <row r="15" spans="1:13" ht="12.75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>
        <v>7</v>
      </c>
      <c r="K15" s="24"/>
      <c r="L15" s="25"/>
      <c r="M15" s="3">
        <f t="shared" si="0"/>
        <v>7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 t="shared" si="0"/>
        <v>0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>
        <v>7</v>
      </c>
      <c r="I17" s="24"/>
      <c r="J17" s="25">
        <v>5</v>
      </c>
      <c r="K17" s="24"/>
      <c r="L17" s="25"/>
      <c r="M17" s="3">
        <f t="shared" si="0"/>
        <v>12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3">
        <f t="shared" si="0"/>
        <v>0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12.75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7"/>
      <c r="F22" s="25"/>
      <c r="G22" s="24"/>
      <c r="H22" s="25"/>
      <c r="I22" s="24"/>
      <c r="J22" s="25"/>
      <c r="K22" s="24"/>
      <c r="L22" s="25"/>
      <c r="M22" s="3">
        <f t="shared" si="0"/>
        <v>0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13.5" thickBot="1">
      <c r="A25" s="16">
        <v>21</v>
      </c>
      <c r="B25" s="10" t="s">
        <v>53</v>
      </c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6.7109375" style="0" customWidth="1"/>
  </cols>
  <sheetData>
    <row r="1" ht="12.75">
      <c r="A1" t="s">
        <v>33</v>
      </c>
    </row>
    <row r="2" ht="12.75">
      <c r="A2" s="6" t="s">
        <v>41</v>
      </c>
    </row>
    <row r="3" ht="13.5" thickBot="1"/>
    <row r="4" spans="1:13" ht="13.5" thickBot="1">
      <c r="A4" s="12" t="s">
        <v>1</v>
      </c>
      <c r="B4" s="13" t="s">
        <v>0</v>
      </c>
      <c r="C4" s="12">
        <v>27</v>
      </c>
      <c r="D4" s="13">
        <v>30</v>
      </c>
      <c r="E4" s="12">
        <v>34</v>
      </c>
      <c r="F4" s="13">
        <v>38</v>
      </c>
      <c r="G4" s="12">
        <v>42</v>
      </c>
      <c r="H4" s="13">
        <v>46</v>
      </c>
      <c r="I4" s="12">
        <v>50</v>
      </c>
      <c r="J4" s="13">
        <v>55</v>
      </c>
      <c r="K4" s="12">
        <v>60</v>
      </c>
      <c r="L4" s="13" t="s">
        <v>5</v>
      </c>
      <c r="M4" s="12" t="s">
        <v>2</v>
      </c>
    </row>
    <row r="5" spans="1:13" ht="12.75">
      <c r="A5" s="14">
        <v>1</v>
      </c>
      <c r="B5" s="8" t="s">
        <v>12</v>
      </c>
      <c r="C5" s="34"/>
      <c r="D5" s="17"/>
      <c r="E5" s="21"/>
      <c r="F5" s="22"/>
      <c r="G5" s="21"/>
      <c r="H5" s="17"/>
      <c r="I5" s="21"/>
      <c r="J5" s="17"/>
      <c r="K5" s="21"/>
      <c r="L5" s="23"/>
      <c r="M5" s="5">
        <f aca="true" t="shared" si="0" ref="M5:M25">SUM(C5:L5)</f>
        <v>0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t="shared" si="0"/>
        <v>0</v>
      </c>
    </row>
    <row r="7" spans="1:13" ht="12.75">
      <c r="A7" s="14">
        <v>3</v>
      </c>
      <c r="B7" s="19" t="s">
        <v>14</v>
      </c>
      <c r="C7" s="21"/>
      <c r="D7" s="17"/>
      <c r="E7" s="21"/>
      <c r="F7" s="26"/>
      <c r="G7" s="21"/>
      <c r="H7" s="17"/>
      <c r="I7" s="21"/>
      <c r="J7" s="34"/>
      <c r="K7" s="21"/>
      <c r="L7" s="34"/>
      <c r="M7" s="1">
        <f t="shared" si="0"/>
        <v>0</v>
      </c>
    </row>
    <row r="8" spans="1:13" ht="12.75">
      <c r="A8" s="15">
        <v>4</v>
      </c>
      <c r="B8" s="4" t="s">
        <v>15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3">
        <f t="shared" si="0"/>
        <v>0</v>
      </c>
    </row>
    <row r="9" spans="1:13" ht="12.75">
      <c r="A9" s="14">
        <v>5</v>
      </c>
      <c r="B9" s="19" t="s">
        <v>16</v>
      </c>
      <c r="C9" s="21"/>
      <c r="D9" s="17"/>
      <c r="E9" s="21"/>
      <c r="F9" s="33"/>
      <c r="G9" s="21"/>
      <c r="H9" s="17"/>
      <c r="I9" s="21"/>
      <c r="J9" s="17"/>
      <c r="K9" s="21"/>
      <c r="L9" s="17"/>
      <c r="M9" s="1">
        <f t="shared" si="0"/>
        <v>0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3">
        <f t="shared" si="0"/>
        <v>0</v>
      </c>
    </row>
    <row r="11" spans="1:13" ht="12.75">
      <c r="A11" s="15">
        <v>7</v>
      </c>
      <c r="B11" s="4" t="s">
        <v>17</v>
      </c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3">
        <f t="shared" si="0"/>
        <v>0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3">
        <f t="shared" si="0"/>
        <v>0</v>
      </c>
    </row>
    <row r="13" spans="1:13" ht="12.75">
      <c r="A13" s="15">
        <v>9</v>
      </c>
      <c r="B13" s="4" t="s">
        <v>24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3">
        <f t="shared" si="0"/>
        <v>0</v>
      </c>
    </row>
    <row r="14" spans="1:13" ht="12.75">
      <c r="A14" s="15">
        <v>10</v>
      </c>
      <c r="B14" s="4" t="s">
        <v>20</v>
      </c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3">
        <f t="shared" si="0"/>
        <v>0</v>
      </c>
    </row>
    <row r="15" spans="1:13" ht="12.75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 t="shared" si="0"/>
        <v>0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 t="shared" si="0"/>
        <v>0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3">
        <f t="shared" si="0"/>
        <v>0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12.75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7"/>
      <c r="F22" s="25"/>
      <c r="G22" s="24"/>
      <c r="H22" s="25"/>
      <c r="I22" s="24"/>
      <c r="J22" s="25"/>
      <c r="K22" s="24"/>
      <c r="L22" s="25"/>
      <c r="M22" s="3">
        <f t="shared" si="0"/>
        <v>0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13.5" thickBot="1">
      <c r="A25" s="16">
        <v>21</v>
      </c>
      <c r="B25" s="10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8.7109375" style="0" customWidth="1"/>
  </cols>
  <sheetData>
    <row r="1" ht="12.75">
      <c r="A1" s="20" t="s">
        <v>39</v>
      </c>
    </row>
    <row r="2" ht="12.75">
      <c r="A2" s="6" t="s">
        <v>41</v>
      </c>
    </row>
    <row r="3" ht="13.5" thickBot="1"/>
    <row r="4" spans="1:13" ht="13.5" thickBot="1">
      <c r="A4" s="12" t="s">
        <v>1</v>
      </c>
      <c r="B4" s="13" t="s">
        <v>0</v>
      </c>
      <c r="C4" s="12">
        <v>28</v>
      </c>
      <c r="D4" s="13">
        <v>32</v>
      </c>
      <c r="E4" s="12">
        <v>36</v>
      </c>
      <c r="F4" s="13">
        <v>40</v>
      </c>
      <c r="G4" s="12">
        <v>44</v>
      </c>
      <c r="H4" s="13">
        <v>48</v>
      </c>
      <c r="I4" s="12">
        <v>52</v>
      </c>
      <c r="J4" s="13">
        <v>57</v>
      </c>
      <c r="K4" s="12" t="s">
        <v>6</v>
      </c>
      <c r="L4" s="12"/>
      <c r="M4" s="18" t="s">
        <v>2</v>
      </c>
    </row>
    <row r="5" spans="1:13" ht="12.75">
      <c r="A5" s="14">
        <v>1</v>
      </c>
      <c r="B5" s="8" t="s">
        <v>12</v>
      </c>
      <c r="C5" s="21"/>
      <c r="D5" s="17"/>
      <c r="E5" s="21"/>
      <c r="F5" s="22"/>
      <c r="G5" s="21"/>
      <c r="H5" s="17"/>
      <c r="I5" s="21"/>
      <c r="J5" s="17"/>
      <c r="K5" s="21"/>
      <c r="L5" s="23"/>
      <c r="M5" s="5">
        <f>SUM(C5:L5)</f>
        <v>0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aca="true" t="shared" si="0" ref="M6:M25">SUM(C6:L6)</f>
        <v>0</v>
      </c>
    </row>
    <row r="7" spans="1:13" ht="12.75">
      <c r="A7" s="14">
        <v>3</v>
      </c>
      <c r="B7" s="19" t="s">
        <v>14</v>
      </c>
      <c r="C7" s="21"/>
      <c r="D7" s="17"/>
      <c r="E7" s="21"/>
      <c r="F7" s="17"/>
      <c r="G7" s="21"/>
      <c r="H7" s="17"/>
      <c r="I7" s="21"/>
      <c r="J7" s="17"/>
      <c r="K7" s="21"/>
      <c r="L7" s="17"/>
      <c r="M7" s="1">
        <f t="shared" si="0"/>
        <v>0</v>
      </c>
    </row>
    <row r="8" spans="1:13" ht="12.75">
      <c r="A8" s="15">
        <v>4</v>
      </c>
      <c r="B8" s="4" t="s">
        <v>15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3">
        <f t="shared" si="0"/>
        <v>0</v>
      </c>
    </row>
    <row r="9" spans="1:13" ht="12.75">
      <c r="A9" s="14">
        <v>5</v>
      </c>
      <c r="B9" s="19" t="s">
        <v>16</v>
      </c>
      <c r="C9" s="21"/>
      <c r="D9" s="17"/>
      <c r="E9" s="21"/>
      <c r="F9" s="17"/>
      <c r="G9" s="21"/>
      <c r="H9" s="17"/>
      <c r="I9" s="21"/>
      <c r="J9" s="17"/>
      <c r="K9" s="21"/>
      <c r="L9" s="17"/>
      <c r="M9" s="1">
        <f t="shared" si="0"/>
        <v>0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3">
        <f t="shared" si="0"/>
        <v>0</v>
      </c>
    </row>
    <row r="11" spans="1:13" ht="12.75">
      <c r="A11" s="15">
        <v>7</v>
      </c>
      <c r="B11" s="4" t="s">
        <v>17</v>
      </c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3">
        <f t="shared" si="0"/>
        <v>0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3">
        <f t="shared" si="0"/>
        <v>0</v>
      </c>
    </row>
    <row r="13" spans="1:13" ht="12.75">
      <c r="A13" s="15">
        <v>9</v>
      </c>
      <c r="B13" s="4" t="s">
        <v>24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3">
        <f t="shared" si="0"/>
        <v>0</v>
      </c>
    </row>
    <row r="14" spans="1:13" ht="12.75">
      <c r="A14" s="15">
        <v>10</v>
      </c>
      <c r="B14" s="4" t="s">
        <v>20</v>
      </c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3">
        <f t="shared" si="0"/>
        <v>0</v>
      </c>
    </row>
    <row r="15" spans="1:13" ht="12.75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 t="shared" si="0"/>
        <v>0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 t="shared" si="0"/>
        <v>0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36"/>
      <c r="J18" s="25"/>
      <c r="K18" s="24"/>
      <c r="L18" s="25"/>
      <c r="M18" s="3">
        <f t="shared" si="0"/>
        <v>0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12.75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7"/>
      <c r="F22" s="25"/>
      <c r="G22" s="24"/>
      <c r="H22" s="25"/>
      <c r="I22" s="24"/>
      <c r="J22" s="25"/>
      <c r="K22" s="24"/>
      <c r="L22" s="25"/>
      <c r="M22" s="3">
        <f t="shared" si="0"/>
        <v>0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13.5" thickBot="1">
      <c r="A25" s="16">
        <v>21</v>
      </c>
      <c r="B25" s="10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6.7109375" style="0" customWidth="1"/>
  </cols>
  <sheetData>
    <row r="1" ht="12.75">
      <c r="A1" t="s">
        <v>36</v>
      </c>
    </row>
    <row r="2" ht="12.75">
      <c r="A2" s="6" t="s">
        <v>41</v>
      </c>
    </row>
    <row r="3" ht="13.5" thickBot="1"/>
    <row r="4" spans="1:13" ht="13.5" thickBot="1">
      <c r="A4" s="12" t="s">
        <v>1</v>
      </c>
      <c r="B4" s="13" t="s">
        <v>0</v>
      </c>
      <c r="C4" s="12">
        <v>34</v>
      </c>
      <c r="D4" s="13">
        <v>38</v>
      </c>
      <c r="E4" s="12">
        <v>42</v>
      </c>
      <c r="F4" s="13">
        <v>46</v>
      </c>
      <c r="G4" s="12">
        <v>50</v>
      </c>
      <c r="H4" s="13">
        <v>55</v>
      </c>
      <c r="I4" s="12">
        <v>60</v>
      </c>
      <c r="J4" s="13">
        <v>66</v>
      </c>
      <c r="K4" s="12">
        <v>73</v>
      </c>
      <c r="L4" s="13" t="s">
        <v>8</v>
      </c>
      <c r="M4" s="12" t="s">
        <v>2</v>
      </c>
    </row>
    <row r="5" spans="1:13" ht="12.75">
      <c r="A5" s="14">
        <v>1</v>
      </c>
      <c r="B5" s="8" t="s">
        <v>12</v>
      </c>
      <c r="C5" s="21"/>
      <c r="D5" s="17"/>
      <c r="E5" s="21"/>
      <c r="F5" s="22"/>
      <c r="G5" s="21"/>
      <c r="H5" s="17"/>
      <c r="I5" s="21"/>
      <c r="J5" s="17"/>
      <c r="K5" s="21"/>
      <c r="L5" s="23"/>
      <c r="M5" s="5">
        <f>SUM(C5:L5)</f>
        <v>0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aca="true" t="shared" si="0" ref="M6:M25">SUM(C6:L6)</f>
        <v>0</v>
      </c>
    </row>
    <row r="7" spans="1:13" ht="12.75">
      <c r="A7" s="14">
        <v>3</v>
      </c>
      <c r="B7" s="19" t="s">
        <v>14</v>
      </c>
      <c r="C7" s="21"/>
      <c r="D7" s="17"/>
      <c r="E7" s="21"/>
      <c r="F7" s="17"/>
      <c r="G7" s="21"/>
      <c r="H7" s="35"/>
      <c r="I7" s="21"/>
      <c r="J7" s="34"/>
      <c r="K7" s="21"/>
      <c r="L7" s="17"/>
      <c r="M7" s="1">
        <f t="shared" si="0"/>
        <v>0</v>
      </c>
    </row>
    <row r="8" spans="1:13" ht="12.75">
      <c r="A8" s="15">
        <v>4</v>
      </c>
      <c r="B8" s="4" t="s">
        <v>15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3">
        <f t="shared" si="0"/>
        <v>0</v>
      </c>
    </row>
    <row r="9" spans="1:13" ht="12.75">
      <c r="A9" s="14">
        <v>5</v>
      </c>
      <c r="B9" s="19" t="s">
        <v>16</v>
      </c>
      <c r="C9" s="21"/>
      <c r="D9" s="17"/>
      <c r="E9" s="21"/>
      <c r="F9" s="17"/>
      <c r="G9" s="21"/>
      <c r="H9" s="17"/>
      <c r="I9" s="21"/>
      <c r="J9" s="17"/>
      <c r="K9" s="21"/>
      <c r="L9" s="17"/>
      <c r="M9" s="1">
        <f t="shared" si="0"/>
        <v>0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3">
        <f t="shared" si="0"/>
        <v>0</v>
      </c>
    </row>
    <row r="11" spans="1:13" ht="12.75">
      <c r="A11" s="15">
        <v>7</v>
      </c>
      <c r="B11" s="4" t="s">
        <v>17</v>
      </c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3">
        <f t="shared" si="0"/>
        <v>0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3">
        <f t="shared" si="0"/>
        <v>0</v>
      </c>
    </row>
    <row r="13" spans="1:13" ht="12.75">
      <c r="A13" s="15">
        <v>9</v>
      </c>
      <c r="B13" s="4" t="s">
        <v>24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3">
        <f t="shared" si="0"/>
        <v>0</v>
      </c>
    </row>
    <row r="14" spans="1:13" ht="12.75">
      <c r="A14" s="15">
        <v>10</v>
      </c>
      <c r="B14" s="4" t="s">
        <v>20</v>
      </c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3">
        <f t="shared" si="0"/>
        <v>0</v>
      </c>
    </row>
    <row r="15" spans="1:13" ht="12.75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 t="shared" si="0"/>
        <v>0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 t="shared" si="0"/>
        <v>0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3">
        <f t="shared" si="0"/>
        <v>0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12.75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7"/>
      <c r="F22" s="25"/>
      <c r="G22" s="24"/>
      <c r="H22" s="25"/>
      <c r="I22" s="24"/>
      <c r="J22" s="25"/>
      <c r="K22" s="24"/>
      <c r="L22" s="25"/>
      <c r="M22" s="3">
        <f t="shared" si="0"/>
        <v>0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13.5" thickBot="1">
      <c r="A25" s="16">
        <v>21</v>
      </c>
      <c r="B25" s="10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8.7109375" style="0" customWidth="1"/>
  </cols>
  <sheetData>
    <row r="1" ht="12.75">
      <c r="A1" t="s">
        <v>37</v>
      </c>
    </row>
    <row r="2" ht="12.75">
      <c r="A2" s="6" t="s">
        <v>41</v>
      </c>
    </row>
    <row r="3" ht="13.5" thickBot="1"/>
    <row r="4" spans="1:13" ht="13.5" thickBot="1">
      <c r="A4" s="12" t="s">
        <v>1</v>
      </c>
      <c r="B4" s="13" t="s">
        <v>0</v>
      </c>
      <c r="C4" s="12">
        <v>36</v>
      </c>
      <c r="D4" s="13">
        <v>40</v>
      </c>
      <c r="E4" s="12">
        <v>44</v>
      </c>
      <c r="F4" s="13">
        <v>48</v>
      </c>
      <c r="G4" s="12">
        <v>52</v>
      </c>
      <c r="H4" s="13">
        <v>57</v>
      </c>
      <c r="I4" s="12">
        <v>63</v>
      </c>
      <c r="J4" s="13">
        <v>63</v>
      </c>
      <c r="K4" s="12"/>
      <c r="L4" s="13"/>
      <c r="M4" s="12" t="s">
        <v>2</v>
      </c>
    </row>
    <row r="5" spans="1:13" ht="12.75">
      <c r="A5" s="14">
        <v>1</v>
      </c>
      <c r="B5" s="8" t="s">
        <v>12</v>
      </c>
      <c r="C5" s="34"/>
      <c r="D5" s="17"/>
      <c r="E5" s="21"/>
      <c r="F5" s="22"/>
      <c r="G5" s="21"/>
      <c r="H5" s="17"/>
      <c r="I5" s="21"/>
      <c r="J5" s="17"/>
      <c r="K5" s="21"/>
      <c r="L5" s="23"/>
      <c r="M5" s="5">
        <f aca="true" t="shared" si="0" ref="M5:M25">SUM(C5:L5)</f>
        <v>0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t="shared" si="0"/>
        <v>0</v>
      </c>
    </row>
    <row r="7" spans="1:13" ht="12.75">
      <c r="A7" s="14">
        <v>3</v>
      </c>
      <c r="B7" s="19" t="s">
        <v>14</v>
      </c>
      <c r="C7" s="21"/>
      <c r="D7" s="17"/>
      <c r="E7" s="21"/>
      <c r="F7" s="26"/>
      <c r="G7" s="21"/>
      <c r="H7" s="17"/>
      <c r="I7" s="21"/>
      <c r="J7" s="17"/>
      <c r="K7" s="21"/>
      <c r="L7" s="17"/>
      <c r="M7" s="1">
        <f t="shared" si="0"/>
        <v>0</v>
      </c>
    </row>
    <row r="8" spans="1:13" ht="12.75">
      <c r="A8" s="15">
        <v>4</v>
      </c>
      <c r="B8" s="4" t="s">
        <v>15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3">
        <f t="shared" si="0"/>
        <v>0</v>
      </c>
    </row>
    <row r="9" spans="1:13" ht="12.75">
      <c r="A9" s="14">
        <v>5</v>
      </c>
      <c r="B9" s="19" t="s">
        <v>16</v>
      </c>
      <c r="C9" s="21"/>
      <c r="D9" s="17"/>
      <c r="E9" s="21"/>
      <c r="F9" s="33"/>
      <c r="G9" s="21"/>
      <c r="H9" s="17"/>
      <c r="I9" s="21"/>
      <c r="J9" s="17"/>
      <c r="K9" s="21"/>
      <c r="L9" s="17"/>
      <c r="M9" s="1">
        <f t="shared" si="0"/>
        <v>0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3">
        <f t="shared" si="0"/>
        <v>0</v>
      </c>
    </row>
    <row r="11" spans="1:13" ht="12.75">
      <c r="A11" s="15">
        <v>7</v>
      </c>
      <c r="B11" s="4" t="s">
        <v>17</v>
      </c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3">
        <f t="shared" si="0"/>
        <v>0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3">
        <f t="shared" si="0"/>
        <v>0</v>
      </c>
    </row>
    <row r="13" spans="1:13" ht="12.75">
      <c r="A13" s="15">
        <v>9</v>
      </c>
      <c r="B13" s="4" t="s">
        <v>24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3">
        <f t="shared" si="0"/>
        <v>0</v>
      </c>
    </row>
    <row r="14" spans="1:13" ht="12.75">
      <c r="A14" s="15">
        <v>10</v>
      </c>
      <c r="B14" s="4" t="s">
        <v>20</v>
      </c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3">
        <f t="shared" si="0"/>
        <v>0</v>
      </c>
    </row>
    <row r="15" spans="1:13" ht="12.75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 t="shared" si="0"/>
        <v>0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 t="shared" si="0"/>
        <v>0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3">
        <f t="shared" si="0"/>
        <v>0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12.75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7"/>
      <c r="F22" s="25"/>
      <c r="G22" s="24"/>
      <c r="H22" s="25"/>
      <c r="I22" s="24"/>
      <c r="J22" s="25"/>
      <c r="K22" s="24"/>
      <c r="L22" s="25"/>
      <c r="M22" s="3">
        <f t="shared" si="0"/>
        <v>0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13.5" thickBot="1">
      <c r="A25" s="16">
        <v>21</v>
      </c>
      <c r="B25" s="10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6.7109375" style="0" customWidth="1"/>
  </cols>
  <sheetData>
    <row r="1" ht="12.75">
      <c r="A1" t="s">
        <v>33</v>
      </c>
    </row>
    <row r="2" ht="12.75">
      <c r="A2" s="6" t="s">
        <v>34</v>
      </c>
    </row>
    <row r="3" ht="13.5" thickBot="1"/>
    <row r="4" spans="1:13" ht="30" customHeight="1" thickBot="1">
      <c r="A4" s="12" t="s">
        <v>1</v>
      </c>
      <c r="B4" s="13" t="s">
        <v>0</v>
      </c>
      <c r="C4" s="12">
        <v>27</v>
      </c>
      <c r="D4" s="13">
        <v>30</v>
      </c>
      <c r="E4" s="12">
        <v>34</v>
      </c>
      <c r="F4" s="13">
        <v>38</v>
      </c>
      <c r="G4" s="12">
        <v>42</v>
      </c>
      <c r="H4" s="13">
        <v>46</v>
      </c>
      <c r="I4" s="12">
        <v>50</v>
      </c>
      <c r="J4" s="13">
        <v>55</v>
      </c>
      <c r="K4" s="12">
        <v>60</v>
      </c>
      <c r="L4" s="13" t="s">
        <v>5</v>
      </c>
      <c r="M4" s="12" t="s">
        <v>2</v>
      </c>
    </row>
    <row r="5" spans="1:13" ht="24.75" customHeight="1">
      <c r="A5" s="14">
        <v>1</v>
      </c>
      <c r="B5" s="8" t="s">
        <v>12</v>
      </c>
      <c r="C5" s="21"/>
      <c r="D5" s="17"/>
      <c r="E5" s="21">
        <v>1.5</v>
      </c>
      <c r="F5" s="22"/>
      <c r="G5" s="21"/>
      <c r="H5" s="17"/>
      <c r="I5" s="21"/>
      <c r="J5" s="17"/>
      <c r="K5" s="21"/>
      <c r="L5" s="23">
        <v>5</v>
      </c>
      <c r="M5" s="5">
        <f aca="true" t="shared" si="0" ref="M5:M25">SUM(C5:L5)</f>
        <v>6.5</v>
      </c>
    </row>
    <row r="6" spans="1:13" ht="24.75" customHeight="1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t="shared" si="0"/>
        <v>0</v>
      </c>
    </row>
    <row r="7" spans="1:13" ht="24.75" customHeight="1">
      <c r="A7" s="14">
        <v>3</v>
      </c>
      <c r="B7" s="19" t="s">
        <v>14</v>
      </c>
      <c r="C7" s="21"/>
      <c r="D7" s="17"/>
      <c r="E7" s="21"/>
      <c r="F7" s="26">
        <v>5</v>
      </c>
      <c r="G7" s="21"/>
      <c r="H7" s="17"/>
      <c r="I7" s="21">
        <f>5+3.5</f>
        <v>8.5</v>
      </c>
      <c r="J7" s="17"/>
      <c r="K7" s="21"/>
      <c r="L7" s="17"/>
      <c r="M7" s="1">
        <f t="shared" si="0"/>
        <v>13.5</v>
      </c>
    </row>
    <row r="8" spans="1:13" ht="24.75" customHeight="1">
      <c r="A8" s="15">
        <v>4</v>
      </c>
      <c r="B8" s="4" t="s">
        <v>15</v>
      </c>
      <c r="C8" s="24"/>
      <c r="D8" s="25"/>
      <c r="E8" s="24">
        <v>3.5</v>
      </c>
      <c r="F8" s="25">
        <v>3.5</v>
      </c>
      <c r="G8" s="24"/>
      <c r="H8" s="25"/>
      <c r="I8" s="24">
        <f>7+1.5+1.5</f>
        <v>10</v>
      </c>
      <c r="J8" s="25"/>
      <c r="K8" s="24"/>
      <c r="L8" s="25"/>
      <c r="M8" s="3">
        <f t="shared" si="0"/>
        <v>17</v>
      </c>
    </row>
    <row r="9" spans="1:13" ht="24.75" customHeight="1">
      <c r="A9" s="14">
        <v>5</v>
      </c>
      <c r="B9" s="19" t="s">
        <v>16</v>
      </c>
      <c r="C9" s="21"/>
      <c r="D9" s="17"/>
      <c r="E9" s="21">
        <v>5</v>
      </c>
      <c r="F9" s="33">
        <v>1.5</v>
      </c>
      <c r="G9" s="21">
        <f>7+3.5+1.5</f>
        <v>12</v>
      </c>
      <c r="H9" s="17"/>
      <c r="I9" s="21"/>
      <c r="J9" s="17"/>
      <c r="K9" s="21"/>
      <c r="L9" s="17">
        <v>7</v>
      </c>
      <c r="M9" s="1">
        <f t="shared" si="0"/>
        <v>25.5</v>
      </c>
    </row>
    <row r="10" spans="1:13" ht="24.75" customHeight="1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>
        <v>3.5</v>
      </c>
      <c r="J10" s="25"/>
      <c r="K10" s="24"/>
      <c r="L10" s="25"/>
      <c r="M10" s="3">
        <f t="shared" si="0"/>
        <v>3.5</v>
      </c>
    </row>
    <row r="11" spans="1:13" ht="24.75" customHeight="1">
      <c r="A11" s="15">
        <v>7</v>
      </c>
      <c r="B11" s="4" t="s">
        <v>17</v>
      </c>
      <c r="C11" s="24"/>
      <c r="D11" s="25"/>
      <c r="E11" s="24"/>
      <c r="F11" s="25">
        <v>0.5</v>
      </c>
      <c r="G11" s="24">
        <f>3.5+1.5</f>
        <v>5</v>
      </c>
      <c r="H11" s="25">
        <v>7</v>
      </c>
      <c r="I11" s="24"/>
      <c r="J11" s="25"/>
      <c r="K11" s="24"/>
      <c r="L11" s="25"/>
      <c r="M11" s="3">
        <f t="shared" si="0"/>
        <v>12.5</v>
      </c>
    </row>
    <row r="12" spans="1:13" ht="24.75" customHeight="1">
      <c r="A12" s="15">
        <v>8</v>
      </c>
      <c r="B12" s="4" t="s">
        <v>18</v>
      </c>
      <c r="C12" s="24"/>
      <c r="D12" s="25"/>
      <c r="E12" s="24"/>
      <c r="F12" s="25">
        <f>7+1.5</f>
        <v>8.5</v>
      </c>
      <c r="G12" s="24"/>
      <c r="H12" s="25"/>
      <c r="I12" s="24"/>
      <c r="J12" s="25"/>
      <c r="K12" s="24"/>
      <c r="L12" s="25"/>
      <c r="M12" s="3">
        <f t="shared" si="0"/>
        <v>8.5</v>
      </c>
    </row>
    <row r="13" spans="1:13" ht="24.75" customHeight="1">
      <c r="A13" s="15">
        <v>9</v>
      </c>
      <c r="B13" s="4" t="s">
        <v>24</v>
      </c>
      <c r="C13" s="24"/>
      <c r="D13" s="25"/>
      <c r="E13" s="24"/>
      <c r="F13" s="25"/>
      <c r="G13" s="24"/>
      <c r="H13" s="25">
        <v>4</v>
      </c>
      <c r="I13" s="24"/>
      <c r="J13" s="25"/>
      <c r="K13" s="24"/>
      <c r="L13" s="25"/>
      <c r="M13" s="3">
        <f t="shared" si="0"/>
        <v>4</v>
      </c>
    </row>
    <row r="14" spans="1:14" ht="24.75" customHeight="1">
      <c r="A14" s="15">
        <v>10</v>
      </c>
      <c r="B14" s="4" t="s">
        <v>20</v>
      </c>
      <c r="C14" s="24"/>
      <c r="D14" s="25"/>
      <c r="E14" s="24"/>
      <c r="F14" s="25">
        <v>3.5</v>
      </c>
      <c r="G14" s="24"/>
      <c r="H14" s="25"/>
      <c r="I14" s="24"/>
      <c r="J14" s="25"/>
      <c r="K14" s="24"/>
      <c r="L14" s="25"/>
      <c r="M14" s="3">
        <f t="shared" si="0"/>
        <v>3.5</v>
      </c>
      <c r="N14" s="8"/>
    </row>
    <row r="15" spans="1:13" ht="24.75" customHeight="1">
      <c r="A15" s="15">
        <v>11</v>
      </c>
      <c r="B15" s="4" t="s">
        <v>21</v>
      </c>
      <c r="C15" s="24"/>
      <c r="D15" s="25"/>
      <c r="E15" s="24">
        <v>3.5</v>
      </c>
      <c r="F15" s="25"/>
      <c r="G15" s="24">
        <v>5</v>
      </c>
      <c r="H15" s="25"/>
      <c r="I15" s="24"/>
      <c r="J15" s="25">
        <v>5</v>
      </c>
      <c r="K15" s="24"/>
      <c r="L15" s="25"/>
      <c r="M15" s="3">
        <f t="shared" si="0"/>
        <v>13.5</v>
      </c>
    </row>
    <row r="16" spans="1:13" ht="24.75" customHeight="1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 t="shared" si="0"/>
        <v>0</v>
      </c>
    </row>
    <row r="17" spans="1:13" ht="24.75" customHeight="1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24.75" customHeight="1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3">
        <f t="shared" si="0"/>
        <v>0</v>
      </c>
    </row>
    <row r="19" spans="1:13" ht="24.75" customHeight="1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24.75" customHeight="1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24.75" customHeight="1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24.75" customHeight="1">
      <c r="A22" s="15">
        <v>18</v>
      </c>
      <c r="B22" s="9" t="s">
        <v>30</v>
      </c>
      <c r="C22" s="24"/>
      <c r="D22" s="25"/>
      <c r="E22" s="24">
        <f>7+1.5</f>
        <v>8.5</v>
      </c>
      <c r="F22" s="25"/>
      <c r="G22" s="24"/>
      <c r="H22" s="25">
        <v>5</v>
      </c>
      <c r="I22" s="24"/>
      <c r="J22" s="25">
        <v>7</v>
      </c>
      <c r="K22" s="24">
        <v>7</v>
      </c>
      <c r="L22" s="25"/>
      <c r="M22" s="3">
        <f t="shared" si="0"/>
        <v>27.5</v>
      </c>
    </row>
    <row r="23" spans="1:13" ht="24.75" customHeight="1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3">
        <f t="shared" si="0"/>
        <v>0</v>
      </c>
    </row>
    <row r="24" spans="1:13" ht="24.75" customHeight="1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24.75" customHeight="1" thickBot="1">
      <c r="A25" s="16">
        <v>21</v>
      </c>
      <c r="B25" s="47" t="s">
        <v>48</v>
      </c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6">
      <selection activeCell="B25" sqref="B25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6.7109375" style="0" customWidth="1"/>
  </cols>
  <sheetData>
    <row r="1" ht="12.75">
      <c r="A1" t="s">
        <v>35</v>
      </c>
    </row>
    <row r="2" ht="12.75">
      <c r="A2" s="6" t="s">
        <v>34</v>
      </c>
    </row>
    <row r="3" ht="13.5" thickBot="1"/>
    <row r="4" spans="1:13" ht="30" customHeight="1" thickBot="1">
      <c r="A4" s="12" t="s">
        <v>1</v>
      </c>
      <c r="B4" s="13" t="s">
        <v>0</v>
      </c>
      <c r="C4" s="12">
        <v>28</v>
      </c>
      <c r="D4" s="13">
        <v>32</v>
      </c>
      <c r="E4" s="12">
        <v>36</v>
      </c>
      <c r="F4" s="13">
        <v>40</v>
      </c>
      <c r="G4" s="12">
        <v>44</v>
      </c>
      <c r="H4" s="13">
        <v>48</v>
      </c>
      <c r="I4" s="12">
        <v>52</v>
      </c>
      <c r="J4" s="13">
        <v>57</v>
      </c>
      <c r="K4" s="12" t="s">
        <v>6</v>
      </c>
      <c r="L4" s="12"/>
      <c r="M4" s="18" t="s">
        <v>2</v>
      </c>
    </row>
    <row r="5" spans="1:13" ht="24.75" customHeight="1">
      <c r="A5" s="14">
        <v>1</v>
      </c>
      <c r="B5" s="8" t="s">
        <v>12</v>
      </c>
      <c r="C5" s="21"/>
      <c r="D5" s="17"/>
      <c r="E5" s="21"/>
      <c r="F5" s="22"/>
      <c r="G5" s="21"/>
      <c r="H5" s="17"/>
      <c r="I5" s="21"/>
      <c r="J5" s="17"/>
      <c r="K5" s="21"/>
      <c r="L5" s="23"/>
      <c r="M5" s="5">
        <f>SUM(C5:L5)</f>
        <v>0</v>
      </c>
    </row>
    <row r="6" spans="1:13" ht="24.75" customHeight="1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aca="true" t="shared" si="0" ref="M6:M25">SUM(C6:L6)</f>
        <v>0</v>
      </c>
    </row>
    <row r="7" spans="1:13" ht="24.75" customHeight="1">
      <c r="A7" s="14">
        <v>3</v>
      </c>
      <c r="B7" s="19" t="s">
        <v>14</v>
      </c>
      <c r="C7" s="21"/>
      <c r="D7" s="17">
        <f>7+5</f>
        <v>12</v>
      </c>
      <c r="E7" s="21"/>
      <c r="F7" s="17"/>
      <c r="G7" s="21"/>
      <c r="H7" s="17"/>
      <c r="I7" s="21"/>
      <c r="J7" s="17"/>
      <c r="K7" s="21"/>
      <c r="L7" s="17"/>
      <c r="M7" s="1">
        <f t="shared" si="0"/>
        <v>12</v>
      </c>
    </row>
    <row r="8" spans="1:13" ht="24.75" customHeight="1">
      <c r="A8" s="15">
        <v>4</v>
      </c>
      <c r="B8" s="4" t="s">
        <v>15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3">
        <f t="shared" si="0"/>
        <v>0</v>
      </c>
    </row>
    <row r="9" spans="1:13" ht="24.75" customHeight="1">
      <c r="A9" s="14">
        <v>5</v>
      </c>
      <c r="B9" s="19" t="s">
        <v>16</v>
      </c>
      <c r="C9" s="21"/>
      <c r="D9" s="17"/>
      <c r="E9" s="21"/>
      <c r="F9" s="17"/>
      <c r="G9" s="21"/>
      <c r="H9" s="17"/>
      <c r="I9" s="21"/>
      <c r="J9" s="17"/>
      <c r="K9" s="21"/>
      <c r="L9" s="17"/>
      <c r="M9" s="1">
        <f t="shared" si="0"/>
        <v>0</v>
      </c>
    </row>
    <row r="10" spans="1:13" ht="24.75" customHeight="1">
      <c r="A10" s="15">
        <v>6</v>
      </c>
      <c r="B10" s="4" t="s">
        <v>19</v>
      </c>
      <c r="C10" s="24"/>
      <c r="D10" s="25"/>
      <c r="E10" s="24"/>
      <c r="F10" s="25">
        <v>7</v>
      </c>
      <c r="G10" s="24">
        <v>7</v>
      </c>
      <c r="H10" s="25">
        <v>5</v>
      </c>
      <c r="I10" s="24"/>
      <c r="J10" s="25">
        <v>7</v>
      </c>
      <c r="K10" s="24"/>
      <c r="L10" s="25"/>
      <c r="M10" s="3">
        <f t="shared" si="0"/>
        <v>26</v>
      </c>
    </row>
    <row r="11" spans="1:13" ht="24.75" customHeight="1">
      <c r="A11" s="15">
        <v>7</v>
      </c>
      <c r="B11" s="4" t="s">
        <v>17</v>
      </c>
      <c r="C11" s="24"/>
      <c r="D11" s="25"/>
      <c r="E11" s="24"/>
      <c r="F11" s="25"/>
      <c r="G11" s="24">
        <v>5</v>
      </c>
      <c r="H11" s="25"/>
      <c r="I11" s="24"/>
      <c r="J11" s="25"/>
      <c r="K11" s="24"/>
      <c r="L11" s="25"/>
      <c r="M11" s="3">
        <f t="shared" si="0"/>
        <v>5</v>
      </c>
    </row>
    <row r="12" spans="1:13" ht="24.75" customHeight="1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3">
        <f t="shared" si="0"/>
        <v>0</v>
      </c>
    </row>
    <row r="13" spans="1:13" ht="24.75" customHeight="1">
      <c r="A13" s="15">
        <v>9</v>
      </c>
      <c r="B13" s="4" t="s">
        <v>24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3">
        <f t="shared" si="0"/>
        <v>0</v>
      </c>
    </row>
    <row r="14" spans="1:14" ht="24.75" customHeight="1">
      <c r="A14" s="15">
        <v>10</v>
      </c>
      <c r="B14" s="4" t="s">
        <v>20</v>
      </c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3">
        <f t="shared" si="0"/>
        <v>0</v>
      </c>
      <c r="N14" s="8"/>
    </row>
    <row r="15" spans="1:13" ht="24.75" customHeight="1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 t="shared" si="0"/>
        <v>0</v>
      </c>
    </row>
    <row r="16" spans="1:13" ht="24.75" customHeight="1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 t="shared" si="0"/>
        <v>0</v>
      </c>
    </row>
    <row r="17" spans="1:13" ht="24.75" customHeight="1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24.75" customHeight="1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3">
        <f t="shared" si="0"/>
        <v>0</v>
      </c>
    </row>
    <row r="19" spans="1:13" ht="24.75" customHeight="1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24.75" customHeight="1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24.75" customHeight="1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24.75" customHeight="1">
      <c r="A22" s="15">
        <v>18</v>
      </c>
      <c r="B22" s="9" t="s">
        <v>30</v>
      </c>
      <c r="C22" s="24"/>
      <c r="D22" s="25"/>
      <c r="E22" s="27"/>
      <c r="F22" s="25"/>
      <c r="G22" s="24">
        <f>4+3</f>
        <v>7</v>
      </c>
      <c r="H22" s="25">
        <v>7</v>
      </c>
      <c r="I22" s="24"/>
      <c r="J22" s="25"/>
      <c r="K22" s="24"/>
      <c r="L22" s="25"/>
      <c r="M22" s="3">
        <f t="shared" si="0"/>
        <v>14</v>
      </c>
    </row>
    <row r="23" spans="1:13" ht="24.75" customHeight="1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24.75" customHeight="1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24.75" customHeight="1" thickBot="1">
      <c r="A25" s="16">
        <v>21</v>
      </c>
      <c r="B25" s="47" t="s">
        <v>48</v>
      </c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6.7109375" style="0" customWidth="1"/>
  </cols>
  <sheetData>
    <row r="1" ht="12.75">
      <c r="A1" t="s">
        <v>36</v>
      </c>
    </row>
    <row r="2" ht="12.75">
      <c r="A2" s="6" t="s">
        <v>34</v>
      </c>
    </row>
    <row r="3" ht="13.5" thickBot="1"/>
    <row r="4" spans="1:13" ht="30" customHeight="1" thickBot="1">
      <c r="A4" s="12" t="s">
        <v>1</v>
      </c>
      <c r="B4" s="13" t="s">
        <v>0</v>
      </c>
      <c r="C4" s="12">
        <v>34</v>
      </c>
      <c r="D4" s="13">
        <v>38</v>
      </c>
      <c r="E4" s="12">
        <v>42</v>
      </c>
      <c r="F4" s="13">
        <v>46</v>
      </c>
      <c r="G4" s="12">
        <v>50</v>
      </c>
      <c r="H4" s="13">
        <v>55</v>
      </c>
      <c r="I4" s="12">
        <v>60</v>
      </c>
      <c r="J4" s="13">
        <v>66</v>
      </c>
      <c r="K4" s="12">
        <v>73</v>
      </c>
      <c r="L4" s="13" t="s">
        <v>8</v>
      </c>
      <c r="M4" s="12" t="s">
        <v>2</v>
      </c>
    </row>
    <row r="5" spans="1:13" ht="24.75" customHeight="1">
      <c r="A5" s="14">
        <v>1</v>
      </c>
      <c r="B5" s="8" t="s">
        <v>12</v>
      </c>
      <c r="C5" s="21"/>
      <c r="D5" s="17"/>
      <c r="E5" s="21">
        <v>7</v>
      </c>
      <c r="F5" s="22">
        <v>5</v>
      </c>
      <c r="G5" s="21"/>
      <c r="H5" s="17">
        <v>7</v>
      </c>
      <c r="I5" s="21"/>
      <c r="J5" s="17"/>
      <c r="K5" s="21"/>
      <c r="L5" s="23"/>
      <c r="M5" s="5">
        <f>SUM(C5:L5)</f>
        <v>19</v>
      </c>
    </row>
    <row r="6" spans="1:13" ht="24.75" customHeight="1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aca="true" t="shared" si="0" ref="M6:M25">SUM(C6:L6)</f>
        <v>0</v>
      </c>
    </row>
    <row r="7" spans="1:13" ht="24.75" customHeight="1">
      <c r="A7" s="14">
        <v>3</v>
      </c>
      <c r="B7" s="19" t="s">
        <v>14</v>
      </c>
      <c r="C7" s="21"/>
      <c r="D7" s="17"/>
      <c r="E7" s="21"/>
      <c r="F7" s="17"/>
      <c r="G7" s="21">
        <v>4</v>
      </c>
      <c r="H7" s="17"/>
      <c r="I7" s="21"/>
      <c r="J7" s="17"/>
      <c r="K7" s="21"/>
      <c r="L7" s="17"/>
      <c r="M7" s="1">
        <f t="shared" si="0"/>
        <v>4</v>
      </c>
    </row>
    <row r="8" spans="1:13" ht="24.75" customHeight="1">
      <c r="A8" s="15">
        <v>4</v>
      </c>
      <c r="B8" s="4" t="s">
        <v>15</v>
      </c>
      <c r="C8" s="24"/>
      <c r="D8" s="25"/>
      <c r="E8" s="24">
        <v>5</v>
      </c>
      <c r="F8" s="25">
        <v>4</v>
      </c>
      <c r="G8" s="24">
        <v>2</v>
      </c>
      <c r="H8" s="25"/>
      <c r="I8" s="24"/>
      <c r="J8" s="25">
        <v>7</v>
      </c>
      <c r="K8" s="24"/>
      <c r="L8" s="25"/>
      <c r="M8" s="3">
        <f t="shared" si="0"/>
        <v>18</v>
      </c>
    </row>
    <row r="9" spans="1:13" ht="24.75" customHeight="1">
      <c r="A9" s="14">
        <v>5</v>
      </c>
      <c r="B9" s="19" t="s">
        <v>16</v>
      </c>
      <c r="C9" s="21"/>
      <c r="D9" s="17"/>
      <c r="E9" s="21"/>
      <c r="F9" s="17"/>
      <c r="G9" s="21"/>
      <c r="H9" s="17"/>
      <c r="I9" s="21">
        <v>7</v>
      </c>
      <c r="J9" s="17"/>
      <c r="K9" s="21">
        <v>5</v>
      </c>
      <c r="L9" s="17"/>
      <c r="M9" s="1">
        <f t="shared" si="0"/>
        <v>12</v>
      </c>
    </row>
    <row r="10" spans="1:13" ht="24.75" customHeight="1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3">
        <f>SUM(C10:L10)</f>
        <v>0</v>
      </c>
    </row>
    <row r="11" spans="1:13" ht="24.75" customHeight="1">
      <c r="A11" s="15">
        <v>7</v>
      </c>
      <c r="B11" s="4" t="s">
        <v>17</v>
      </c>
      <c r="C11" s="24"/>
      <c r="D11" s="25"/>
      <c r="E11" s="24"/>
      <c r="F11" s="25"/>
      <c r="G11" s="24"/>
      <c r="H11" s="25"/>
      <c r="I11" s="24"/>
      <c r="J11" s="25"/>
      <c r="K11" s="24">
        <v>7</v>
      </c>
      <c r="L11" s="25"/>
      <c r="M11" s="3">
        <f>SUM(C11:L11)</f>
        <v>7</v>
      </c>
    </row>
    <row r="12" spans="1:13" ht="24.75" customHeight="1">
      <c r="A12" s="15">
        <v>8</v>
      </c>
      <c r="B12" s="4" t="s">
        <v>18</v>
      </c>
      <c r="C12" s="24"/>
      <c r="D12" s="25"/>
      <c r="E12" s="24"/>
      <c r="F12" s="25"/>
      <c r="G12" s="24">
        <v>5</v>
      </c>
      <c r="H12" s="25"/>
      <c r="I12" s="24"/>
      <c r="J12" s="25"/>
      <c r="K12" s="24"/>
      <c r="L12" s="25"/>
      <c r="M12" s="3">
        <f t="shared" si="0"/>
        <v>5</v>
      </c>
    </row>
    <row r="13" spans="1:13" ht="24.75" customHeight="1">
      <c r="A13" s="15">
        <v>9</v>
      </c>
      <c r="B13" s="4" t="s">
        <v>24</v>
      </c>
      <c r="C13" s="24"/>
      <c r="D13" s="25"/>
      <c r="E13" s="24"/>
      <c r="F13" s="25"/>
      <c r="G13" s="24"/>
      <c r="H13" s="25"/>
      <c r="I13" s="24">
        <v>4</v>
      </c>
      <c r="J13" s="25"/>
      <c r="K13" s="24"/>
      <c r="L13" s="25"/>
      <c r="M13" s="3">
        <f>SUM(C13:L13)</f>
        <v>4</v>
      </c>
    </row>
    <row r="14" spans="1:14" ht="24.75" customHeight="1">
      <c r="A14" s="15">
        <v>10</v>
      </c>
      <c r="B14" s="4" t="s">
        <v>20</v>
      </c>
      <c r="C14" s="24"/>
      <c r="D14" s="25"/>
      <c r="E14" s="24"/>
      <c r="F14" s="25">
        <v>7</v>
      </c>
      <c r="G14" s="24">
        <v>3</v>
      </c>
      <c r="H14" s="25"/>
      <c r="I14" s="24"/>
      <c r="J14" s="25"/>
      <c r="K14" s="24"/>
      <c r="L14" s="25"/>
      <c r="M14" s="3">
        <f>SUM(C14:L14)</f>
        <v>10</v>
      </c>
      <c r="N14" s="8"/>
    </row>
    <row r="15" spans="1:13" ht="24.75" customHeight="1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>SUM(C15:L15)</f>
        <v>0</v>
      </c>
    </row>
    <row r="16" spans="1:13" ht="24.75" customHeight="1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>SUM(C16:L16)</f>
        <v>0</v>
      </c>
    </row>
    <row r="17" spans="1:13" ht="24.75" customHeight="1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24.75" customHeight="1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3">
        <f t="shared" si="0"/>
        <v>0</v>
      </c>
    </row>
    <row r="19" spans="1:13" ht="24.75" customHeight="1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24.75" customHeight="1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24.75" customHeight="1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24.75" customHeight="1">
      <c r="A22" s="15">
        <v>18</v>
      </c>
      <c r="B22" s="9" t="s">
        <v>30</v>
      </c>
      <c r="C22" s="24"/>
      <c r="D22" s="25"/>
      <c r="E22" s="27"/>
      <c r="F22" s="25"/>
      <c r="G22" s="24">
        <v>7</v>
      </c>
      <c r="H22" s="25">
        <v>5</v>
      </c>
      <c r="I22" s="24">
        <v>5</v>
      </c>
      <c r="J22" s="25"/>
      <c r="K22" s="24"/>
      <c r="L22" s="25"/>
      <c r="M22" s="3">
        <f t="shared" si="0"/>
        <v>17</v>
      </c>
    </row>
    <row r="23" spans="1:13" ht="24.75" customHeight="1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24.75" customHeight="1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24.75" customHeight="1" thickBot="1">
      <c r="A25" s="16">
        <v>21</v>
      </c>
      <c r="B25" s="47" t="s">
        <v>48</v>
      </c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6.7109375" style="0" customWidth="1"/>
  </cols>
  <sheetData>
    <row r="1" ht="12.75">
      <c r="A1" t="s">
        <v>37</v>
      </c>
    </row>
    <row r="2" ht="12.75">
      <c r="A2" s="6" t="s">
        <v>34</v>
      </c>
    </row>
    <row r="3" ht="13.5" thickBot="1"/>
    <row r="4" spans="1:13" ht="30" customHeight="1" thickBot="1">
      <c r="A4" s="12" t="s">
        <v>1</v>
      </c>
      <c r="B4" s="13" t="s">
        <v>0</v>
      </c>
      <c r="C4" s="12">
        <v>36</v>
      </c>
      <c r="D4" s="13">
        <v>40</v>
      </c>
      <c r="E4" s="12">
        <v>44</v>
      </c>
      <c r="F4" s="13">
        <v>48</v>
      </c>
      <c r="G4" s="12">
        <v>52</v>
      </c>
      <c r="H4" s="13">
        <v>57</v>
      </c>
      <c r="I4" s="12">
        <v>63</v>
      </c>
      <c r="J4" s="13" t="s">
        <v>7</v>
      </c>
      <c r="K4" s="12"/>
      <c r="L4" s="13"/>
      <c r="M4" s="18" t="s">
        <v>2</v>
      </c>
    </row>
    <row r="5" spans="1:13" ht="24.75" customHeight="1">
      <c r="A5" s="14">
        <v>1</v>
      </c>
      <c r="B5" s="8" t="s">
        <v>12</v>
      </c>
      <c r="C5" s="21"/>
      <c r="D5" s="17"/>
      <c r="E5" s="21"/>
      <c r="F5" s="22"/>
      <c r="G5" s="21"/>
      <c r="H5" s="17"/>
      <c r="I5" s="21"/>
      <c r="J5" s="17"/>
      <c r="K5" s="21"/>
      <c r="L5" s="23"/>
      <c r="M5" s="5">
        <f>SUM(C5:L5)</f>
        <v>0</v>
      </c>
    </row>
    <row r="6" spans="1:13" ht="24.75" customHeight="1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aca="true" t="shared" si="0" ref="M6:M25">SUM(C6:L6)</f>
        <v>0</v>
      </c>
    </row>
    <row r="7" spans="1:13" ht="24.75" customHeight="1">
      <c r="A7" s="14">
        <v>3</v>
      </c>
      <c r="B7" s="19" t="s">
        <v>14</v>
      </c>
      <c r="C7" s="21"/>
      <c r="D7" s="17"/>
      <c r="E7" s="21"/>
      <c r="F7" s="17"/>
      <c r="G7" s="21"/>
      <c r="H7" s="17"/>
      <c r="I7" s="21"/>
      <c r="J7" s="17"/>
      <c r="K7" s="21"/>
      <c r="L7" s="17"/>
      <c r="M7" s="1">
        <f t="shared" si="0"/>
        <v>0</v>
      </c>
    </row>
    <row r="8" spans="1:13" ht="24.75" customHeight="1">
      <c r="A8" s="15">
        <v>4</v>
      </c>
      <c r="B8" s="4" t="s">
        <v>15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3">
        <f t="shared" si="0"/>
        <v>0</v>
      </c>
    </row>
    <row r="9" spans="1:13" ht="24.75" customHeight="1">
      <c r="A9" s="14">
        <v>5</v>
      </c>
      <c r="B9" s="19" t="s">
        <v>16</v>
      </c>
      <c r="C9" s="21"/>
      <c r="D9" s="17"/>
      <c r="E9" s="21"/>
      <c r="F9" s="17"/>
      <c r="G9" s="21"/>
      <c r="H9" s="17"/>
      <c r="I9" s="21"/>
      <c r="J9" s="17"/>
      <c r="K9" s="21"/>
      <c r="L9" s="17"/>
      <c r="M9" s="1">
        <f t="shared" si="0"/>
        <v>0</v>
      </c>
    </row>
    <row r="10" spans="1:13" ht="24.75" customHeight="1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3">
        <f t="shared" si="0"/>
        <v>0</v>
      </c>
    </row>
    <row r="11" spans="1:13" ht="24.75" customHeight="1">
      <c r="A11" s="15">
        <v>7</v>
      </c>
      <c r="B11" s="4" t="s">
        <v>17</v>
      </c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3">
        <f t="shared" si="0"/>
        <v>0</v>
      </c>
    </row>
    <row r="12" spans="1:13" ht="24.75" customHeight="1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3">
        <f t="shared" si="0"/>
        <v>0</v>
      </c>
    </row>
    <row r="13" spans="1:13" ht="24.75" customHeight="1">
      <c r="A13" s="15">
        <v>9</v>
      </c>
      <c r="B13" s="4" t="s">
        <v>24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3">
        <f t="shared" si="0"/>
        <v>0</v>
      </c>
    </row>
    <row r="14" spans="1:14" ht="24.75" customHeight="1">
      <c r="A14" s="15">
        <v>10</v>
      </c>
      <c r="B14" s="4" t="s">
        <v>20</v>
      </c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3">
        <f t="shared" si="0"/>
        <v>0</v>
      </c>
      <c r="N14" s="8"/>
    </row>
    <row r="15" spans="1:13" ht="24.75" customHeight="1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>
        <v>7</v>
      </c>
      <c r="K15" s="24"/>
      <c r="L15" s="25"/>
      <c r="M15" s="3">
        <f t="shared" si="0"/>
        <v>7</v>
      </c>
    </row>
    <row r="16" spans="1:13" ht="24.75" customHeight="1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 t="shared" si="0"/>
        <v>0</v>
      </c>
    </row>
    <row r="17" spans="1:13" ht="24.75" customHeight="1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>
        <v>5</v>
      </c>
      <c r="K17" s="24"/>
      <c r="L17" s="25"/>
      <c r="M17" s="3">
        <f t="shared" si="0"/>
        <v>5</v>
      </c>
    </row>
    <row r="18" spans="1:13" ht="24.75" customHeight="1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3">
        <f t="shared" si="0"/>
        <v>0</v>
      </c>
    </row>
    <row r="19" spans="1:13" ht="24.75" customHeight="1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24.75" customHeight="1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24.75" customHeight="1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24.75" customHeight="1">
      <c r="A22" s="15">
        <v>18</v>
      </c>
      <c r="B22" s="9" t="s">
        <v>30</v>
      </c>
      <c r="C22" s="24"/>
      <c r="D22" s="25"/>
      <c r="E22" s="27"/>
      <c r="F22" s="25"/>
      <c r="G22" s="24"/>
      <c r="H22" s="25"/>
      <c r="I22" s="24"/>
      <c r="J22" s="25"/>
      <c r="K22" s="24"/>
      <c r="L22" s="25"/>
      <c r="M22" s="3">
        <f t="shared" si="0"/>
        <v>0</v>
      </c>
    </row>
    <row r="23" spans="1:13" ht="24.75" customHeight="1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24.75" customHeight="1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24.75" customHeight="1" thickBot="1">
      <c r="A25" s="16">
        <v>21</v>
      </c>
      <c r="B25" s="47" t="s">
        <v>48</v>
      </c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8" sqref="K8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6.7109375" style="0" customWidth="1"/>
  </cols>
  <sheetData>
    <row r="1" ht="12.75">
      <c r="A1" t="s">
        <v>33</v>
      </c>
    </row>
    <row r="2" ht="12.75">
      <c r="A2" s="6" t="s">
        <v>38</v>
      </c>
    </row>
    <row r="3" ht="13.5" thickBot="1"/>
    <row r="4" spans="1:13" ht="30" customHeight="1" thickBot="1">
      <c r="A4" s="12" t="s">
        <v>1</v>
      </c>
      <c r="B4" s="13" t="s">
        <v>0</v>
      </c>
      <c r="C4" s="12">
        <v>27</v>
      </c>
      <c r="D4" s="13">
        <v>30</v>
      </c>
      <c r="E4" s="12">
        <v>34</v>
      </c>
      <c r="F4" s="13">
        <v>38</v>
      </c>
      <c r="G4" s="12">
        <v>42</v>
      </c>
      <c r="H4" s="13">
        <v>46</v>
      </c>
      <c r="I4" s="12">
        <v>50</v>
      </c>
      <c r="J4" s="13">
        <v>55</v>
      </c>
      <c r="K4" s="12">
        <v>60</v>
      </c>
      <c r="L4" s="13" t="s">
        <v>5</v>
      </c>
      <c r="M4" s="12" t="s">
        <v>2</v>
      </c>
    </row>
    <row r="5" spans="1:13" ht="12.75">
      <c r="A5" s="14">
        <v>1</v>
      </c>
      <c r="B5" s="8" t="s">
        <v>12</v>
      </c>
      <c r="C5" s="34"/>
      <c r="D5" s="17"/>
      <c r="E5" s="21">
        <v>5</v>
      </c>
      <c r="F5" s="22"/>
      <c r="G5" s="21"/>
      <c r="H5" s="34"/>
      <c r="I5" s="21"/>
      <c r="J5" s="34"/>
      <c r="K5" s="21"/>
      <c r="L5" s="23">
        <v>7</v>
      </c>
      <c r="M5" s="5">
        <f aca="true" t="shared" si="0" ref="M5:M25">SUM(C5:L5)</f>
        <v>12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t="shared" si="0"/>
        <v>0</v>
      </c>
    </row>
    <row r="7" spans="1:13" ht="12.75">
      <c r="A7" s="14">
        <v>3</v>
      </c>
      <c r="B7" s="19" t="s">
        <v>14</v>
      </c>
      <c r="C7" s="21"/>
      <c r="D7" s="17"/>
      <c r="E7" s="21"/>
      <c r="F7" s="26"/>
      <c r="G7" s="21"/>
      <c r="H7" s="17">
        <v>3</v>
      </c>
      <c r="I7" s="21"/>
      <c r="J7" s="17"/>
      <c r="K7" s="21"/>
      <c r="L7" s="17"/>
      <c r="M7" s="1">
        <f t="shared" si="0"/>
        <v>3</v>
      </c>
    </row>
    <row r="8" spans="1:13" ht="12.75">
      <c r="A8" s="15">
        <v>4</v>
      </c>
      <c r="B8" s="4" t="s">
        <v>15</v>
      </c>
      <c r="C8" s="24"/>
      <c r="D8" s="25"/>
      <c r="E8" s="24">
        <v>7</v>
      </c>
      <c r="F8" s="25"/>
      <c r="G8" s="24"/>
      <c r="H8" s="25"/>
      <c r="I8" s="24">
        <v>9</v>
      </c>
      <c r="J8" s="25"/>
      <c r="K8" s="24"/>
      <c r="L8" s="25"/>
      <c r="M8" s="3">
        <f t="shared" si="0"/>
        <v>16</v>
      </c>
    </row>
    <row r="9" spans="1:13" ht="12.75">
      <c r="A9" s="14">
        <v>5</v>
      </c>
      <c r="B9" s="19" t="s">
        <v>16</v>
      </c>
      <c r="C9" s="21"/>
      <c r="D9" s="17"/>
      <c r="E9" s="21">
        <v>3</v>
      </c>
      <c r="F9" s="33">
        <v>3.5</v>
      </c>
      <c r="G9" s="21">
        <v>5</v>
      </c>
      <c r="H9" s="35"/>
      <c r="I9" s="21"/>
      <c r="J9" s="17"/>
      <c r="K9" s="21"/>
      <c r="L9" s="17"/>
      <c r="M9" s="1">
        <f t="shared" si="0"/>
        <v>11.5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3">
        <f t="shared" si="0"/>
        <v>0</v>
      </c>
    </row>
    <row r="11" spans="1:13" ht="12.75">
      <c r="A11" s="15">
        <v>7</v>
      </c>
      <c r="B11" s="4" t="s">
        <v>17</v>
      </c>
      <c r="C11" s="24"/>
      <c r="D11" s="25"/>
      <c r="E11" s="24">
        <v>4</v>
      </c>
      <c r="F11" s="25"/>
      <c r="G11" s="24"/>
      <c r="H11" s="25">
        <v>7</v>
      </c>
      <c r="I11" s="24"/>
      <c r="J11" s="25">
        <v>5</v>
      </c>
      <c r="K11" s="24"/>
      <c r="L11" s="25"/>
      <c r="M11" s="3">
        <f t="shared" si="0"/>
        <v>16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>
        <v>12</v>
      </c>
      <c r="G12" s="24">
        <v>4</v>
      </c>
      <c r="H12" s="25"/>
      <c r="I12" s="24"/>
      <c r="J12" s="25"/>
      <c r="K12" s="24"/>
      <c r="L12" s="25"/>
      <c r="M12" s="3">
        <f t="shared" si="0"/>
        <v>16</v>
      </c>
    </row>
    <row r="13" spans="1:13" ht="12.75">
      <c r="A13" s="15">
        <v>9</v>
      </c>
      <c r="B13" s="4" t="s">
        <v>24</v>
      </c>
      <c r="C13" s="24"/>
      <c r="D13" s="25"/>
      <c r="E13" s="24"/>
      <c r="F13" s="25">
        <v>5</v>
      </c>
      <c r="G13" s="24">
        <v>7</v>
      </c>
      <c r="H13" s="25">
        <v>4</v>
      </c>
      <c r="I13" s="24"/>
      <c r="J13" s="25"/>
      <c r="K13" s="24">
        <v>7</v>
      </c>
      <c r="L13" s="25"/>
      <c r="M13" s="3">
        <f t="shared" si="0"/>
        <v>23</v>
      </c>
    </row>
    <row r="14" spans="1:14" ht="12.75">
      <c r="A14" s="15">
        <v>10</v>
      </c>
      <c r="B14" s="4" t="s">
        <v>20</v>
      </c>
      <c r="C14" s="24"/>
      <c r="D14" s="25"/>
      <c r="E14" s="24"/>
      <c r="F14" s="25">
        <v>1.5</v>
      </c>
      <c r="G14" s="24">
        <v>3</v>
      </c>
      <c r="H14" s="25"/>
      <c r="I14" s="24"/>
      <c r="J14" s="25"/>
      <c r="K14" s="24"/>
      <c r="L14" s="25"/>
      <c r="M14" s="3">
        <f t="shared" si="0"/>
        <v>4.5</v>
      </c>
      <c r="N14" s="8"/>
    </row>
    <row r="15" spans="1:13" ht="12.75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 t="shared" si="0"/>
        <v>0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 t="shared" si="0"/>
        <v>0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3">
        <f t="shared" si="0"/>
        <v>0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12.75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7"/>
      <c r="F22" s="25"/>
      <c r="G22" s="24"/>
      <c r="H22" s="25">
        <v>5</v>
      </c>
      <c r="I22" s="24"/>
      <c r="J22" s="25">
        <v>7</v>
      </c>
      <c r="K22" s="24"/>
      <c r="L22" s="25"/>
      <c r="M22" s="3">
        <f t="shared" si="0"/>
        <v>12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>
        <v>7</v>
      </c>
      <c r="J23" s="28"/>
      <c r="K23" s="24">
        <v>5</v>
      </c>
      <c r="L23" s="25"/>
      <c r="M23" s="3">
        <f t="shared" si="0"/>
        <v>12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13.5" thickBot="1">
      <c r="A25" s="16">
        <v>21</v>
      </c>
      <c r="B25" s="10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6.7109375" style="0" customWidth="1"/>
  </cols>
  <sheetData>
    <row r="1" ht="12.75">
      <c r="A1" t="s">
        <v>35</v>
      </c>
    </row>
    <row r="2" ht="12.75">
      <c r="A2" s="6" t="s">
        <v>38</v>
      </c>
    </row>
    <row r="3" ht="13.5" thickBot="1"/>
    <row r="4" spans="1:13" ht="30" customHeight="1" thickBot="1">
      <c r="A4" s="12" t="s">
        <v>1</v>
      </c>
      <c r="B4" s="13" t="s">
        <v>0</v>
      </c>
      <c r="C4" s="12">
        <v>28</v>
      </c>
      <c r="D4" s="13">
        <v>32</v>
      </c>
      <c r="E4" s="12">
        <v>36</v>
      </c>
      <c r="F4" s="13">
        <v>40</v>
      </c>
      <c r="G4" s="12">
        <v>44</v>
      </c>
      <c r="H4" s="13">
        <v>48</v>
      </c>
      <c r="I4" s="12">
        <v>52</v>
      </c>
      <c r="J4" s="13">
        <v>57</v>
      </c>
      <c r="K4" s="12" t="s">
        <v>6</v>
      </c>
      <c r="L4" s="12"/>
      <c r="M4" s="18" t="s">
        <v>2</v>
      </c>
    </row>
    <row r="5" spans="1:13" ht="12.75">
      <c r="A5" s="14">
        <v>1</v>
      </c>
      <c r="B5" s="8" t="s">
        <v>12</v>
      </c>
      <c r="C5" s="21"/>
      <c r="D5" s="17"/>
      <c r="E5" s="21"/>
      <c r="F5" s="22"/>
      <c r="G5" s="21"/>
      <c r="H5" s="17"/>
      <c r="I5" s="21"/>
      <c r="J5" s="17"/>
      <c r="K5" s="21"/>
      <c r="L5" s="23"/>
      <c r="M5" s="5">
        <f>SUM(C5:L5)</f>
        <v>0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aca="true" t="shared" si="0" ref="M6:M25">SUM(C6:L6)</f>
        <v>0</v>
      </c>
    </row>
    <row r="7" spans="1:13" ht="12.75">
      <c r="A7" s="14">
        <v>3</v>
      </c>
      <c r="B7" s="19" t="s">
        <v>14</v>
      </c>
      <c r="C7" s="21"/>
      <c r="D7" s="17">
        <v>7</v>
      </c>
      <c r="E7" s="21"/>
      <c r="F7" s="17"/>
      <c r="G7" s="21"/>
      <c r="H7" s="17"/>
      <c r="I7" s="21"/>
      <c r="J7" s="17"/>
      <c r="K7" s="21"/>
      <c r="L7" s="17"/>
      <c r="M7" s="1">
        <f t="shared" si="0"/>
        <v>7</v>
      </c>
    </row>
    <row r="8" spans="1:13" ht="12.75">
      <c r="A8" s="15">
        <v>4</v>
      </c>
      <c r="B8" s="4" t="s">
        <v>15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3">
        <f t="shared" si="0"/>
        <v>0</v>
      </c>
    </row>
    <row r="9" spans="1:13" ht="12.75">
      <c r="A9" s="14">
        <v>5</v>
      </c>
      <c r="B9" s="19" t="s">
        <v>16</v>
      </c>
      <c r="C9" s="21"/>
      <c r="D9" s="17"/>
      <c r="E9" s="21"/>
      <c r="F9" s="17"/>
      <c r="G9" s="21"/>
      <c r="H9" s="17"/>
      <c r="I9" s="21"/>
      <c r="J9" s="17"/>
      <c r="K9" s="21">
        <v>7</v>
      </c>
      <c r="L9" s="17"/>
      <c r="M9" s="1">
        <f t="shared" si="0"/>
        <v>7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3">
        <f t="shared" si="0"/>
        <v>0</v>
      </c>
    </row>
    <row r="11" spans="1:13" ht="12.75">
      <c r="A11" s="15">
        <v>7</v>
      </c>
      <c r="B11" s="4" t="s">
        <v>17</v>
      </c>
      <c r="C11" s="24"/>
      <c r="D11" s="25"/>
      <c r="E11" s="24"/>
      <c r="F11" s="25"/>
      <c r="G11" s="24">
        <v>7</v>
      </c>
      <c r="H11" s="25"/>
      <c r="I11" s="24"/>
      <c r="J11" s="25"/>
      <c r="K11" s="24"/>
      <c r="L11" s="25"/>
      <c r="M11" s="3">
        <f t="shared" si="0"/>
        <v>7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3">
        <f t="shared" si="0"/>
        <v>0</v>
      </c>
    </row>
    <row r="13" spans="1:13" ht="12.75">
      <c r="A13" s="15">
        <v>9</v>
      </c>
      <c r="B13" s="4" t="s">
        <v>24</v>
      </c>
      <c r="C13" s="24"/>
      <c r="D13" s="25"/>
      <c r="E13" s="24"/>
      <c r="F13" s="25">
        <v>7</v>
      </c>
      <c r="G13" s="24"/>
      <c r="H13" s="25"/>
      <c r="I13" s="24"/>
      <c r="J13" s="25"/>
      <c r="K13" s="24"/>
      <c r="L13" s="25"/>
      <c r="M13" s="3">
        <f t="shared" si="0"/>
        <v>7</v>
      </c>
    </row>
    <row r="14" spans="1:14" ht="12.75">
      <c r="A14" s="15">
        <v>10</v>
      </c>
      <c r="B14" s="4" t="s">
        <v>20</v>
      </c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3">
        <f t="shared" si="0"/>
        <v>0</v>
      </c>
      <c r="N14" s="8"/>
    </row>
    <row r="15" spans="1:13" ht="12.75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 t="shared" si="0"/>
        <v>0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 t="shared" si="0"/>
        <v>0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36"/>
      <c r="J18" s="25"/>
      <c r="K18" s="24"/>
      <c r="L18" s="25"/>
      <c r="M18" s="3">
        <f t="shared" si="0"/>
        <v>0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12.75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4"/>
      <c r="F22" s="25"/>
      <c r="G22" s="24"/>
      <c r="H22" s="25">
        <v>7</v>
      </c>
      <c r="I22" s="24"/>
      <c r="J22" s="25"/>
      <c r="K22" s="24"/>
      <c r="L22" s="25"/>
      <c r="M22" s="3">
        <f t="shared" si="0"/>
        <v>7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13.5" thickBot="1">
      <c r="A25" s="16">
        <v>21</v>
      </c>
      <c r="B25" s="10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6.7109375" style="0" customWidth="1"/>
  </cols>
  <sheetData>
    <row r="1" ht="12.75">
      <c r="A1" t="s">
        <v>36</v>
      </c>
    </row>
    <row r="2" ht="12.75">
      <c r="A2" s="6" t="s">
        <v>38</v>
      </c>
    </row>
    <row r="3" ht="13.5" thickBot="1"/>
    <row r="4" spans="1:13" ht="30" customHeight="1" thickBot="1">
      <c r="A4" s="12" t="s">
        <v>1</v>
      </c>
      <c r="B4" s="13" t="s">
        <v>0</v>
      </c>
      <c r="C4" s="12">
        <v>34</v>
      </c>
      <c r="D4" s="13">
        <v>38</v>
      </c>
      <c r="E4" s="12">
        <v>42</v>
      </c>
      <c r="F4" s="13">
        <v>46</v>
      </c>
      <c r="G4" s="12">
        <v>50</v>
      </c>
      <c r="H4" s="13">
        <v>55</v>
      </c>
      <c r="I4" s="12">
        <v>60</v>
      </c>
      <c r="J4" s="13">
        <v>66</v>
      </c>
      <c r="K4" s="12">
        <v>73</v>
      </c>
      <c r="L4" s="13" t="s">
        <v>8</v>
      </c>
      <c r="M4" s="12" t="s">
        <v>2</v>
      </c>
    </row>
    <row r="5" spans="1:13" ht="12.75">
      <c r="A5" s="14">
        <v>1</v>
      </c>
      <c r="B5" s="8" t="s">
        <v>12</v>
      </c>
      <c r="C5" s="21">
        <v>7</v>
      </c>
      <c r="D5" s="17"/>
      <c r="E5" s="21">
        <v>11</v>
      </c>
      <c r="F5" s="22">
        <v>8.5</v>
      </c>
      <c r="G5" s="21">
        <v>7</v>
      </c>
      <c r="H5" s="34">
        <v>5</v>
      </c>
      <c r="I5" s="21"/>
      <c r="J5" s="17"/>
      <c r="K5" s="21"/>
      <c r="L5" s="23"/>
      <c r="M5" s="5">
        <f>SUM(C5:L5)</f>
        <v>38.5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aca="true" t="shared" si="0" ref="M6:M25">SUM(C6:L6)</f>
        <v>0</v>
      </c>
    </row>
    <row r="7" spans="1:13" ht="12.75">
      <c r="A7" s="14">
        <v>3</v>
      </c>
      <c r="B7" s="19" t="s">
        <v>14</v>
      </c>
      <c r="C7" s="21"/>
      <c r="D7" s="17"/>
      <c r="E7" s="21"/>
      <c r="F7" s="17"/>
      <c r="G7" s="21"/>
      <c r="H7" s="35"/>
      <c r="I7" s="21"/>
      <c r="J7" s="34"/>
      <c r="K7" s="21"/>
      <c r="L7" s="17"/>
      <c r="M7" s="1">
        <f t="shared" si="0"/>
        <v>0</v>
      </c>
    </row>
    <row r="8" spans="1:13" ht="12.75">
      <c r="A8" s="15">
        <v>4</v>
      </c>
      <c r="B8" s="4" t="s">
        <v>15</v>
      </c>
      <c r="C8" s="24"/>
      <c r="D8" s="25"/>
      <c r="E8" s="24">
        <v>5</v>
      </c>
      <c r="F8" s="25"/>
      <c r="G8" s="24"/>
      <c r="H8" s="25"/>
      <c r="I8" s="24"/>
      <c r="J8" s="25">
        <v>7</v>
      </c>
      <c r="K8" s="24"/>
      <c r="L8" s="25"/>
      <c r="M8" s="3">
        <f t="shared" si="0"/>
        <v>12</v>
      </c>
    </row>
    <row r="9" spans="1:13" ht="12.75">
      <c r="A9" s="14">
        <v>5</v>
      </c>
      <c r="B9" s="19" t="s">
        <v>16</v>
      </c>
      <c r="C9" s="21"/>
      <c r="D9" s="17"/>
      <c r="E9" s="21">
        <v>3</v>
      </c>
      <c r="F9" s="17">
        <v>1.5</v>
      </c>
      <c r="G9" s="21"/>
      <c r="H9" s="17">
        <v>7</v>
      </c>
      <c r="I9" s="21"/>
      <c r="J9" s="17"/>
      <c r="K9" s="21"/>
      <c r="L9" s="34"/>
      <c r="M9" s="1">
        <f t="shared" si="0"/>
        <v>11.5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3">
        <f t="shared" si="0"/>
        <v>0</v>
      </c>
    </row>
    <row r="11" spans="1:13" ht="12.75">
      <c r="A11" s="15">
        <v>7</v>
      </c>
      <c r="B11" s="4" t="s">
        <v>17</v>
      </c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3">
        <f t="shared" si="0"/>
        <v>0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3">
        <f t="shared" si="0"/>
        <v>0</v>
      </c>
    </row>
    <row r="13" spans="1:13" ht="12.75">
      <c r="A13" s="15">
        <v>9</v>
      </c>
      <c r="B13" s="4" t="s">
        <v>24</v>
      </c>
      <c r="C13" s="24"/>
      <c r="D13" s="25"/>
      <c r="E13" s="24"/>
      <c r="F13" s="25"/>
      <c r="G13" s="24"/>
      <c r="H13" s="25"/>
      <c r="I13" s="24">
        <v>9</v>
      </c>
      <c r="J13" s="25"/>
      <c r="K13" s="24"/>
      <c r="L13" s="25"/>
      <c r="M13" s="3">
        <f t="shared" si="0"/>
        <v>9</v>
      </c>
    </row>
    <row r="14" spans="1:14" ht="12.75">
      <c r="A14" s="15">
        <v>10</v>
      </c>
      <c r="B14" s="4" t="s">
        <v>20</v>
      </c>
      <c r="C14" s="24"/>
      <c r="D14" s="25"/>
      <c r="E14" s="24"/>
      <c r="F14" s="25">
        <v>10.5</v>
      </c>
      <c r="G14" s="24">
        <v>4</v>
      </c>
      <c r="H14" s="25"/>
      <c r="I14" s="24"/>
      <c r="J14" s="25"/>
      <c r="K14" s="24"/>
      <c r="L14" s="25"/>
      <c r="M14" s="3">
        <f t="shared" si="0"/>
        <v>14.5</v>
      </c>
      <c r="N14" s="8"/>
    </row>
    <row r="15" spans="1:13" ht="12.75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 t="shared" si="0"/>
        <v>0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>
        <v>7</v>
      </c>
      <c r="L16" s="25">
        <v>7</v>
      </c>
      <c r="M16" s="3">
        <f t="shared" si="0"/>
        <v>14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3">
        <f t="shared" si="0"/>
        <v>0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12.75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7"/>
      <c r="F22" s="25"/>
      <c r="G22" s="24">
        <v>5</v>
      </c>
      <c r="H22" s="25"/>
      <c r="I22" s="24">
        <v>7</v>
      </c>
      <c r="J22" s="25"/>
      <c r="K22" s="24"/>
      <c r="L22" s="25"/>
      <c r="M22" s="3">
        <f t="shared" si="0"/>
        <v>12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13.5" thickBot="1">
      <c r="A25" s="16">
        <v>21</v>
      </c>
      <c r="B25" s="10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12" width="6.7109375" style="20" customWidth="1"/>
    <col min="13" max="13" width="6.7109375" style="0" customWidth="1"/>
  </cols>
  <sheetData>
    <row r="1" ht="12.75">
      <c r="A1" t="s">
        <v>37</v>
      </c>
    </row>
    <row r="2" ht="12.75">
      <c r="A2" s="6" t="s">
        <v>38</v>
      </c>
    </row>
    <row r="3" ht="13.5" thickBot="1"/>
    <row r="4" spans="1:13" ht="30" customHeight="1" thickBot="1">
      <c r="A4" s="12" t="s">
        <v>1</v>
      </c>
      <c r="B4" s="13" t="s">
        <v>0</v>
      </c>
      <c r="C4" s="12">
        <v>36</v>
      </c>
      <c r="D4" s="13">
        <v>40</v>
      </c>
      <c r="E4" s="12">
        <v>44</v>
      </c>
      <c r="F4" s="13">
        <v>48</v>
      </c>
      <c r="G4" s="12">
        <v>52</v>
      </c>
      <c r="H4" s="13">
        <v>57</v>
      </c>
      <c r="I4" s="12">
        <v>63</v>
      </c>
      <c r="J4" s="13" t="s">
        <v>7</v>
      </c>
      <c r="K4" s="12"/>
      <c r="L4" s="13"/>
      <c r="M4" s="18" t="s">
        <v>2</v>
      </c>
    </row>
    <row r="5" spans="1:13" ht="12.75">
      <c r="A5" s="14">
        <v>1</v>
      </c>
      <c r="B5" s="8" t="s">
        <v>12</v>
      </c>
      <c r="C5" s="21"/>
      <c r="D5" s="17"/>
      <c r="E5" s="21"/>
      <c r="F5" s="22"/>
      <c r="G5" s="21"/>
      <c r="H5" s="17">
        <v>7</v>
      </c>
      <c r="I5" s="21"/>
      <c r="J5" s="17"/>
      <c r="K5" s="21"/>
      <c r="L5" s="23"/>
      <c r="M5" s="5">
        <f>SUM(C5:L5)</f>
        <v>7</v>
      </c>
    </row>
    <row r="6" spans="1:13" ht="12.75">
      <c r="A6" s="15">
        <v>2</v>
      </c>
      <c r="B6" s="4" t="s">
        <v>13</v>
      </c>
      <c r="C6" s="24"/>
      <c r="D6" s="25"/>
      <c r="E6" s="24"/>
      <c r="F6" s="26"/>
      <c r="G6" s="24"/>
      <c r="H6" s="25"/>
      <c r="I6" s="24"/>
      <c r="J6" s="25"/>
      <c r="K6" s="24"/>
      <c r="L6" s="25"/>
      <c r="M6" s="11">
        <f aca="true" t="shared" si="0" ref="M6:M25">SUM(C6:L6)</f>
        <v>0</v>
      </c>
    </row>
    <row r="7" spans="1:13" ht="12.75">
      <c r="A7" s="14">
        <v>3</v>
      </c>
      <c r="B7" s="19" t="s">
        <v>14</v>
      </c>
      <c r="C7" s="21"/>
      <c r="D7" s="35"/>
      <c r="E7" s="21"/>
      <c r="F7" s="34"/>
      <c r="G7" s="21"/>
      <c r="H7" s="17"/>
      <c r="I7" s="21"/>
      <c r="J7" s="17"/>
      <c r="K7" s="21"/>
      <c r="L7" s="17"/>
      <c r="M7" s="1">
        <f t="shared" si="0"/>
        <v>0</v>
      </c>
    </row>
    <row r="8" spans="1:13" ht="12.75">
      <c r="A8" s="15">
        <v>4</v>
      </c>
      <c r="B8" s="4" t="s">
        <v>15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3">
        <f t="shared" si="0"/>
        <v>0</v>
      </c>
    </row>
    <row r="9" spans="1:13" ht="12.75">
      <c r="A9" s="14">
        <v>5</v>
      </c>
      <c r="B9" s="19" t="s">
        <v>16</v>
      </c>
      <c r="C9" s="21"/>
      <c r="D9" s="17"/>
      <c r="E9" s="21"/>
      <c r="F9" s="17"/>
      <c r="G9" s="21"/>
      <c r="H9" s="17"/>
      <c r="I9" s="21"/>
      <c r="J9" s="17"/>
      <c r="K9" s="21"/>
      <c r="L9" s="17"/>
      <c r="M9" s="1">
        <f t="shared" si="0"/>
        <v>0</v>
      </c>
    </row>
    <row r="10" spans="1:13" ht="12.75">
      <c r="A10" s="15">
        <v>6</v>
      </c>
      <c r="B10" s="4" t="s">
        <v>19</v>
      </c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3">
        <f t="shared" si="0"/>
        <v>0</v>
      </c>
    </row>
    <row r="11" spans="1:13" ht="12.75">
      <c r="A11" s="15">
        <v>7</v>
      </c>
      <c r="B11" s="4" t="s">
        <v>17</v>
      </c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3">
        <f t="shared" si="0"/>
        <v>0</v>
      </c>
    </row>
    <row r="12" spans="1:13" ht="12.75">
      <c r="A12" s="15">
        <v>8</v>
      </c>
      <c r="B12" s="4" t="s">
        <v>18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3">
        <f t="shared" si="0"/>
        <v>0</v>
      </c>
    </row>
    <row r="13" spans="1:13" ht="12.75">
      <c r="A13" s="15">
        <v>9</v>
      </c>
      <c r="B13" s="4" t="s">
        <v>24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3">
        <f t="shared" si="0"/>
        <v>0</v>
      </c>
    </row>
    <row r="14" spans="1:14" ht="12.75">
      <c r="A14" s="15">
        <v>10</v>
      </c>
      <c r="B14" s="4" t="s">
        <v>20</v>
      </c>
      <c r="C14" s="24"/>
      <c r="D14" s="25"/>
      <c r="E14" s="24"/>
      <c r="F14" s="25">
        <v>7</v>
      </c>
      <c r="G14" s="24"/>
      <c r="H14" s="25"/>
      <c r="I14" s="24"/>
      <c r="J14" s="25"/>
      <c r="K14" s="24"/>
      <c r="L14" s="25"/>
      <c r="M14" s="3">
        <f t="shared" si="0"/>
        <v>7</v>
      </c>
      <c r="N14" s="8"/>
    </row>
    <row r="15" spans="1:13" ht="12.75">
      <c r="A15" s="15">
        <v>11</v>
      </c>
      <c r="B15" s="4" t="s">
        <v>21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3">
        <f t="shared" si="0"/>
        <v>0</v>
      </c>
    </row>
    <row r="16" spans="1:13" ht="12.75">
      <c r="A16" s="15">
        <v>12</v>
      </c>
      <c r="B16" s="4" t="s">
        <v>22</v>
      </c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3">
        <f t="shared" si="0"/>
        <v>0</v>
      </c>
    </row>
    <row r="17" spans="1:13" ht="12.75">
      <c r="A17" s="15">
        <v>13</v>
      </c>
      <c r="B17" s="4" t="s">
        <v>23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3">
        <f t="shared" si="0"/>
        <v>0</v>
      </c>
    </row>
    <row r="18" spans="1:13" ht="12.75">
      <c r="A18" s="15">
        <v>14</v>
      </c>
      <c r="B18" s="9" t="s">
        <v>25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3">
        <f t="shared" si="0"/>
        <v>0</v>
      </c>
    </row>
    <row r="19" spans="1:13" ht="12.75">
      <c r="A19" s="15">
        <v>15</v>
      </c>
      <c r="B19" s="4" t="s">
        <v>27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3">
        <f t="shared" si="0"/>
        <v>0</v>
      </c>
    </row>
    <row r="20" spans="1:13" ht="12.75">
      <c r="A20" s="15">
        <v>16</v>
      </c>
      <c r="B20" s="4" t="s">
        <v>28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3">
        <f t="shared" si="0"/>
        <v>0</v>
      </c>
    </row>
    <row r="21" spans="1:13" ht="12.75">
      <c r="A21" s="15">
        <v>17</v>
      </c>
      <c r="B21" s="4" t="s">
        <v>29</v>
      </c>
      <c r="C21" s="24"/>
      <c r="D21" s="17"/>
      <c r="E21" s="21"/>
      <c r="F21" s="17"/>
      <c r="G21" s="21"/>
      <c r="H21" s="17"/>
      <c r="I21" s="21"/>
      <c r="J21" s="17"/>
      <c r="K21" s="21"/>
      <c r="L21" s="17"/>
      <c r="M21" s="1">
        <f t="shared" si="0"/>
        <v>0</v>
      </c>
    </row>
    <row r="22" spans="1:13" ht="12.75">
      <c r="A22" s="15">
        <v>18</v>
      </c>
      <c r="B22" s="9" t="s">
        <v>30</v>
      </c>
      <c r="C22" s="24"/>
      <c r="D22" s="25"/>
      <c r="E22" s="27"/>
      <c r="F22" s="25"/>
      <c r="G22" s="24"/>
      <c r="H22" s="25"/>
      <c r="I22" s="24"/>
      <c r="J22" s="25"/>
      <c r="K22" s="24"/>
      <c r="L22" s="25"/>
      <c r="M22" s="3">
        <f t="shared" si="0"/>
        <v>0</v>
      </c>
    </row>
    <row r="23" spans="1:13" ht="12.75">
      <c r="A23" s="15">
        <v>19</v>
      </c>
      <c r="B23" s="9" t="s">
        <v>31</v>
      </c>
      <c r="C23" s="24"/>
      <c r="D23" s="25"/>
      <c r="E23" s="24"/>
      <c r="F23" s="25"/>
      <c r="G23" s="24"/>
      <c r="H23" s="25"/>
      <c r="I23" s="24"/>
      <c r="J23" s="28"/>
      <c r="K23" s="24"/>
      <c r="L23" s="25"/>
      <c r="M23" s="3">
        <f t="shared" si="0"/>
        <v>0</v>
      </c>
    </row>
    <row r="24" spans="1:13" ht="12.75">
      <c r="A24" s="15">
        <v>20</v>
      </c>
      <c r="B24" s="9" t="s">
        <v>32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3">
        <f t="shared" si="0"/>
        <v>0</v>
      </c>
    </row>
    <row r="25" spans="1:13" ht="13.5" thickBot="1">
      <c r="A25" s="16">
        <v>21</v>
      </c>
      <c r="B25" s="10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">
        <f t="shared" si="0"/>
        <v>0</v>
      </c>
    </row>
    <row r="26" ht="12.75">
      <c r="B26" s="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Cermanek</dc:creator>
  <cp:keywords/>
  <dc:description/>
  <cp:lastModifiedBy>David Kopeček</cp:lastModifiedBy>
  <cp:lastPrinted>2015-10-31T11:48:30Z</cp:lastPrinted>
  <dcterms:created xsi:type="dcterms:W3CDTF">2004-05-19T13:18:19Z</dcterms:created>
  <dcterms:modified xsi:type="dcterms:W3CDTF">2017-03-23T11:05:37Z</dcterms:modified>
  <cp:category/>
  <cp:version/>
  <cp:contentType/>
  <cp:contentStatus/>
</cp:coreProperties>
</file>